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24226"/>
  <mc:AlternateContent xmlns:mc="http://schemas.openxmlformats.org/markup-compatibility/2006">
    <mc:Choice Requires="x15">
      <x15ac:absPath xmlns:x15ac="http://schemas.microsoft.com/office/spreadsheetml/2010/11/ac" url="C:\Users\Lars\Documents\Ministerio del Trabajo 2016\Plan Estratégico Integral del Fenómeno Socio Económico de las Drogas\Propuesta de Plan\Final 13 de Junio 2016\"/>
    </mc:Choice>
  </mc:AlternateContent>
  <bookViews>
    <workbookView xWindow="0" yWindow="0" windowWidth="15120" windowHeight="7260" activeTab="3"/>
  </bookViews>
  <sheets>
    <sheet name="INSTRUCTIVO DIAGNÓSTICO" sheetId="5" r:id="rId1"/>
    <sheet name="DIAGNÓSTICO" sheetId="1" r:id="rId2"/>
    <sheet name="INSTRUCTIVO PROGRAMA" sheetId="6" r:id="rId3"/>
    <sheet name="PROGRAMA" sheetId="3" r:id="rId4"/>
    <sheet name="DATOS (oculto)" sheetId="2" state="hidden" r:id="rId5"/>
  </sheets>
  <definedNames>
    <definedName name="_xlnm._FilterDatabase" localSheetId="1" hidden="1">DIAGNÓSTICO!$A$3:$Y$3</definedName>
    <definedName name="_xlnm._FilterDatabase" localSheetId="3" hidden="1">PROGRAMA!$A$6:$Y$6</definedName>
    <definedName name="AFILIACION">'DATOS (oculto)'!$C$2:$C$3</definedName>
    <definedName name="AÑO">'DATOS (oculto)'!$B$2:$B$98</definedName>
    <definedName name="AÑOP">'DATOS (oculto)'!$R$2:$R$16</definedName>
    <definedName name="AVANCE">'DATOS (oculto)'!$D$2:$D$102</definedName>
    <definedName name="DISCAPACIDAD">'DATOS (oculto)'!$S$2:$S$8</definedName>
    <definedName name="DROGA">'DATOS (oculto)'!$I$2:$I$16</definedName>
    <definedName name="ESTADO">'DATOS (oculto)'!$A$2:$A$6</definedName>
    <definedName name="ETNICA">'DATOS (oculto)'!$G$2:$G$7</definedName>
    <definedName name="FRECUENCIA">'DATOS (oculto)'!$J$2:$J$8</definedName>
    <definedName name="GENERO">'DATOS (oculto)'!$F$2:$F$4</definedName>
    <definedName name="HIJOS">'DATOS (oculto)'!$E$2:$E$18</definedName>
    <definedName name="INSTRUCCION">'DATOS (oculto)'!$H$2:$H$5</definedName>
    <definedName name="NO">'DATOS (oculto)'!$P$2:$P$3</definedName>
    <definedName name="PATOLOGIA">'DATOS (oculto)'!$U$2:$U$6</definedName>
    <definedName name="PORCENTAJE">'DATOS (oculto)'!$T$2:$T$72</definedName>
    <definedName name="PROGRAMACIÓN">'DATOS (oculto)'!$Q$2:$Q$3</definedName>
    <definedName name="PSICOSOCIAL">'DATOS (oculto)'!$K$2:$K$25</definedName>
    <definedName name="SINO">'DATOS (oculto)'!$L$2:$L$4</definedName>
    <definedName name="_xlnm.Print_Titles" localSheetId="1">DIAGNÓSTICO!$3:$3</definedName>
    <definedName name="_xlnm.Print_Titles" localSheetId="3">PROGRAMA!$5:$6</definedName>
    <definedName name="TRATAMIENTO">'DATOS (oculto)'!$M$2:$M$5</definedName>
  </definedNames>
  <calcPr calcId="162913"/>
</workbook>
</file>

<file path=xl/calcChain.xml><?xml version="1.0" encoding="utf-8"?>
<calcChain xmlns="http://schemas.openxmlformats.org/spreadsheetml/2006/main">
  <c r="H7" i="3" l="1"/>
  <c r="H9" i="3"/>
  <c r="H11" i="3"/>
  <c r="H13" i="3"/>
  <c r="H15" i="3"/>
  <c r="H17" i="3"/>
  <c r="H19" i="3"/>
  <c r="H21" i="3"/>
  <c r="H23" i="3"/>
  <c r="H25" i="3"/>
  <c r="H27" i="3"/>
  <c r="H30" i="3"/>
  <c r="J30" i="3"/>
  <c r="E30" i="3"/>
</calcChain>
</file>

<file path=xl/sharedStrings.xml><?xml version="1.0" encoding="utf-8"?>
<sst xmlns="http://schemas.openxmlformats.org/spreadsheetml/2006/main" count="385" uniqueCount="283">
  <si>
    <t xml:space="preserve">NIVEL DE INSTRUCCIÓN </t>
  </si>
  <si>
    <t>FECHA DE NACIMIENTO (AÑO)</t>
  </si>
  <si>
    <t xml:space="preserve">EMPLEADO RECONOCE TENER UN PROBLEMA DE CONSUMO </t>
  </si>
  <si>
    <t xml:space="preserve">TIPO DE AFILIACIÓN SEGURIDAD SOCIAL </t>
  </si>
  <si>
    <t>ESTADO CIVIL</t>
  </si>
  <si>
    <t xml:space="preserve">FACTORES PSICOSOCIALES RELACIONADOS AL CONSUMO </t>
  </si>
  <si>
    <t>NO DESEA RECIBIR TRATAMIENTO</t>
  </si>
  <si>
    <t>NÚMERO DE HIJOS</t>
  </si>
  <si>
    <t>TRATAMIENTO</t>
  </si>
  <si>
    <t>SI</t>
  </si>
  <si>
    <t>NO</t>
  </si>
  <si>
    <t>TIPO DE DROGA</t>
  </si>
  <si>
    <t>BACHILLER</t>
  </si>
  <si>
    <t>MASCULINO</t>
  </si>
  <si>
    <t>FEMENINO</t>
  </si>
  <si>
    <t>PERSONAL SENSIBILIZADO</t>
  </si>
  <si>
    <t>EMPLEADO CUENTA CON EXÁMEN PRE-OCUPACIONAL</t>
  </si>
  <si>
    <t>RUC</t>
  </si>
  <si>
    <t>OBJETIVO GENERAL</t>
  </si>
  <si>
    <t>META</t>
  </si>
  <si>
    <t>INDICADOR</t>
  </si>
  <si>
    <t>MEDIO DE VERIFICACIÓN</t>
  </si>
  <si>
    <t>PRESUPUESTO</t>
  </si>
  <si>
    <t>PUESTO RESPONSABLE</t>
  </si>
  <si>
    <t>ACTIVIDADES</t>
  </si>
  <si>
    <t xml:space="preserve">Realizar actividades grupales para promover el ejercicio físico </t>
  </si>
  <si>
    <t>(Número de actividades grupales realizadas / Total de actividades grupales planificadas) * 100</t>
  </si>
  <si>
    <t>Destinar espacios libres de humo de tabaco en las oficinas e instalaciones de la empresa / institución</t>
  </si>
  <si>
    <t xml:space="preserve">Registros de asistencia, registros fotográficos </t>
  </si>
  <si>
    <t xml:space="preserve">Técnico de Seguridad </t>
  </si>
  <si>
    <t xml:space="preserve">Febrero </t>
  </si>
  <si>
    <t xml:space="preserve">Enero </t>
  </si>
  <si>
    <t xml:space="preserve">Marzo </t>
  </si>
  <si>
    <t xml:space="preserve">Abril </t>
  </si>
  <si>
    <t xml:space="preserve">Mayo </t>
  </si>
  <si>
    <t xml:space="preserve">Junio </t>
  </si>
  <si>
    <t xml:space="preserve">Julio </t>
  </si>
  <si>
    <t xml:space="preserve">Agosto </t>
  </si>
  <si>
    <t xml:space="preserve">Septiembre </t>
  </si>
  <si>
    <t xml:space="preserve">Octubre </t>
  </si>
  <si>
    <t xml:space="preserve">Noviembre </t>
  </si>
  <si>
    <t xml:space="preserve">Diciembre </t>
  </si>
  <si>
    <t xml:space="preserve">ACTIVIDADES PENDIENTES </t>
  </si>
  <si>
    <t xml:space="preserve">Realizar diagnóstico inicial al personal de la empresa o institución </t>
  </si>
  <si>
    <t xml:space="preserve">Realizar seguimiento del cumplimiento de tratamiento a personas que accedieron a servicios </t>
  </si>
  <si>
    <t xml:space="preserve">Referencias realizadas para atención desde el servicio médico </t>
  </si>
  <si>
    <t xml:space="preserve">Informe de pacientes atendidos y tratados realizado por médico ocupacional, certificado médico </t>
  </si>
  <si>
    <t xml:space="preserve">Médico Ocupacional </t>
  </si>
  <si>
    <t xml:space="preserve">Plan del comité de seguridad e higiene del trabajo </t>
  </si>
  <si>
    <t xml:space="preserve">Registro de capacitaciones, material utilizado, registro fotográfico </t>
  </si>
  <si>
    <t xml:space="preserve">Médico Ocupacional, Técnico de Seguridad, Presidente del Comité de Higiene y Seguridad </t>
  </si>
  <si>
    <t xml:space="preserve">Directivos de la empresa o institución,  Técnico de Seguridad </t>
  </si>
  <si>
    <t>AVANCE</t>
  </si>
  <si>
    <t>INGRESE LOS DATOS DEL NUMERADOR Y DENOMINADOR DEL INDICADOR</t>
  </si>
  <si>
    <t>NUMERADOR</t>
  </si>
  <si>
    <t>DENOMINADOR</t>
  </si>
  <si>
    <t xml:space="preserve">Señalética instalada en espacios libres de humo, registros fotográficos </t>
  </si>
  <si>
    <t>(Número de espacios libres de humo de tabaco / Número total de espacios de trabajo) * 100</t>
  </si>
  <si>
    <t>(Número de trabajadores que cumplieron efectivamente su tratamiento / Número de trabajadores derivados para atención) * 100</t>
  </si>
  <si>
    <t>(Número de pacientes derivados / Número total de pacientes que requieren atención de acuerdo a diagnóstico) * 100</t>
  </si>
  <si>
    <t xml:space="preserve">(Número de actividades cumplidas / Número de actividades programadas) * 100 </t>
  </si>
  <si>
    <t>(Número de señales implementadas / Número de señales necesarias por áreas de trabajo) * 100</t>
  </si>
  <si>
    <t>GENERO</t>
  </si>
  <si>
    <t xml:space="preserve">Técnico de SST / Médico ocupacional / Responsable de Talento Humano </t>
  </si>
  <si>
    <t xml:space="preserve">Médico ocupacional / Responsable de Talento Humano </t>
  </si>
  <si>
    <t>AÑO</t>
  </si>
  <si>
    <t>NOMBRE EMPRESA:</t>
  </si>
  <si>
    <t>RUC:</t>
  </si>
  <si>
    <t>Reporte de acciones de control</t>
  </si>
  <si>
    <t>TEST ASSIST O CIE 10</t>
  </si>
  <si>
    <t>(Número de charlas, conversatorios, talleres  y/o video foros  realizados  / total de  eventos planificados) * 100</t>
  </si>
  <si>
    <t>FRECUENCIA DE CONSUMO /EN EL ÚLTIMOS 12 MESES</t>
  </si>
  <si>
    <t>De  2 a 4 veces a la semana</t>
  </si>
  <si>
    <t>De  2 a 12 veces al año</t>
  </si>
  <si>
    <t xml:space="preserve">Una vez al año. </t>
  </si>
  <si>
    <t>Alcohol</t>
  </si>
  <si>
    <t>Tabaco</t>
  </si>
  <si>
    <t>Cocaína</t>
  </si>
  <si>
    <t>Base de Cocaína</t>
  </si>
  <si>
    <t>Cannabis (Hachís, Marihuana, THC)</t>
  </si>
  <si>
    <t>Opiáceos (Opio, Heroína, Morfina, Metadona)</t>
  </si>
  <si>
    <t>Anfetaminas (Speed)</t>
  </si>
  <si>
    <t>L.S.D</t>
  </si>
  <si>
    <t>Psilocibina</t>
  </si>
  <si>
    <t>Hongos</t>
  </si>
  <si>
    <t>SOLTERA/O</t>
  </si>
  <si>
    <t>CASADA/O</t>
  </si>
  <si>
    <t>DIVORCIADA/O</t>
  </si>
  <si>
    <t>VIUDA/O</t>
  </si>
  <si>
    <t>Agobio y tensión  en el trabajo</t>
  </si>
  <si>
    <t xml:space="preserve">Dificultad en la resolución de problemas </t>
  </si>
  <si>
    <t xml:space="preserve">Peligrosidad en el desempeño de la tarea </t>
  </si>
  <si>
    <t xml:space="preserve">Trabajos nocturnos, a destajo o sometidos a objetivos de alto rendimiento </t>
  </si>
  <si>
    <t xml:space="preserve">Tareas rutinarias o monótonas </t>
  </si>
  <si>
    <t xml:space="preserve">Turnos rotatorios y cambiantes </t>
  </si>
  <si>
    <t>Cansancio intenso, agobio.</t>
  </si>
  <si>
    <t>Acoso laboral</t>
  </si>
  <si>
    <t>Elevados niveles de tensión y estrés laboral</t>
  </si>
  <si>
    <t xml:space="preserve">Largas ausencias del hogar por motivos laborales </t>
  </si>
  <si>
    <t xml:space="preserve">Insatisfacción con el tipo de trabajo que se realiza </t>
  </si>
  <si>
    <t>Insatisfacción con el trato que se recibe de los superiores  y/o compañeros</t>
  </si>
  <si>
    <t xml:space="preserve">Sentimiento de estar poco capacitado, o sin formación para el desempeño del puesto de trabajo </t>
  </si>
  <si>
    <t xml:space="preserve">Contratos precarios (precariedad contractual) </t>
  </si>
  <si>
    <t xml:space="preserve">Inseguridad en cuanto al futuro laboral </t>
  </si>
  <si>
    <t>Compañeros consumidores</t>
  </si>
  <si>
    <t xml:space="preserve">Familiares consumidores </t>
  </si>
  <si>
    <t xml:space="preserve">Mala situación económica en la familia </t>
  </si>
  <si>
    <t>Curiosidad sobre los efectos de las drogas</t>
  </si>
  <si>
    <t>Existencia de  expendio de drogas en el lugar de trabajo</t>
  </si>
  <si>
    <t xml:space="preserve">Problemas de conciliación entre el trabajo y las tareas domesticas </t>
  </si>
  <si>
    <t>AUTOIDENTIFICACIÓN ÉTNICA</t>
  </si>
  <si>
    <t>OTRO</t>
  </si>
  <si>
    <t>BLANCO</t>
  </si>
  <si>
    <t>MONTUBIO</t>
  </si>
  <si>
    <t>AFROECUATORIANO</t>
  </si>
  <si>
    <t>INDÍGENA</t>
  </si>
  <si>
    <t>MESTIZO</t>
  </si>
  <si>
    <t>EDUCACIÓN BÁSICA</t>
  </si>
  <si>
    <t>Otro</t>
  </si>
  <si>
    <t>De  5 a 7 días a la semana</t>
  </si>
  <si>
    <t>De 2 a 7 veces a la semana</t>
  </si>
  <si>
    <t>No aplica</t>
  </si>
  <si>
    <t>No consume</t>
  </si>
  <si>
    <t>TERCER NIVEL (Técnico superior, Tecnólogo, Licenciado, Ingeniero, etc.)</t>
  </si>
  <si>
    <t>PÚBLICA</t>
  </si>
  <si>
    <t>PRIVADA</t>
  </si>
  <si>
    <t>Inhalantes (Aerosoles, Pegamentos, Disolventes, Eter)</t>
  </si>
  <si>
    <r>
      <t xml:space="preserve">Promover, prevenir y reducir el consumo de alcohol, </t>
    </r>
    <r>
      <rPr>
        <sz val="11"/>
        <rFont val="Calibri"/>
        <family val="2"/>
      </rPr>
      <t>tabaco  y otras drogas en las y los trabajadores</t>
    </r>
    <r>
      <rPr>
        <sz val="11"/>
        <rFont val="Calibri"/>
        <family val="2"/>
      </rPr>
      <t xml:space="preserve"> de las empresas e instituciones públicas y privadas, a través de acciones estratégicas para el abordaje y atención integral en los espacios laborales, adoptando hábitos de vida saludable y fortaleciendo la gestión conjunta de empleadores y trabajadores.</t>
    </r>
  </si>
  <si>
    <r>
      <t xml:space="preserve">Promover estilos de vida saludables en la población laboral y la reducción </t>
    </r>
    <r>
      <rPr>
        <sz val="11"/>
        <rFont val="Calibri"/>
        <family val="2"/>
      </rPr>
      <t>del</t>
    </r>
    <r>
      <rPr>
        <sz val="11"/>
        <rFont val="Calibri"/>
        <family val="2"/>
      </rPr>
      <t xml:space="preserve"> consumo de </t>
    </r>
    <r>
      <rPr>
        <sz val="11"/>
        <rFont val="Calibri"/>
        <family val="2"/>
      </rPr>
      <t>alcohol, tabaco  y otras</t>
    </r>
    <r>
      <rPr>
        <sz val="11"/>
        <rFont val="Calibri"/>
        <family val="2"/>
      </rPr>
      <t xml:space="preserve"> drogas.  </t>
    </r>
  </si>
  <si>
    <r>
      <t>Desarrollar e impulsar la atención integral de personas con problemas de consumo de alcohol,</t>
    </r>
    <r>
      <rPr>
        <sz val="11"/>
        <rFont val="Calibri"/>
        <family val="2"/>
      </rPr>
      <t xml:space="preserve"> tabaco y otras</t>
    </r>
    <r>
      <rPr>
        <sz val="11"/>
        <rFont val="Calibri"/>
        <family val="2"/>
      </rPr>
      <t xml:space="preserve"> drogas en las empresas e instituciones públicas y privadas (tratamiento / acompañamiento terapéutico). </t>
    </r>
  </si>
  <si>
    <r>
      <t xml:space="preserve">Realizar la derivación de pacientes con problemas de consumo de alcohol, </t>
    </r>
    <r>
      <rPr>
        <sz val="11"/>
        <rFont val="Calibri"/>
        <family val="2"/>
      </rPr>
      <t>tabaco y otras drogas</t>
    </r>
    <r>
      <rPr>
        <sz val="11"/>
        <rFont val="Calibri"/>
        <family val="2"/>
      </rPr>
      <t xml:space="preserve"> para atención especializada </t>
    </r>
  </si>
  <si>
    <r>
      <t xml:space="preserve">Promover e impulsar proyectos destinados a prevenir el uso y consumo de alcohol, tabaco y otras drogas, en empresas públicas y privadas, para mejorar la condición de salud de </t>
    </r>
    <r>
      <rPr>
        <sz val="11"/>
        <rFont val="Calibri"/>
        <family val="2"/>
      </rPr>
      <t>las y los</t>
    </r>
    <r>
      <rPr>
        <sz val="11"/>
        <rFont val="Calibri"/>
        <family val="2"/>
      </rPr>
      <t xml:space="preserve"> trabajadores y fortalecer la prevención de riesgos y accidentes laborales. </t>
    </r>
  </si>
  <si>
    <r>
      <rPr>
        <sz val="11"/>
        <rFont val="Calibri"/>
        <family val="2"/>
      </rPr>
      <t>Informar, sensibilizar, concientizar  y realizar procesos de capacitación dirigidos  a</t>
    </r>
    <r>
      <rPr>
        <sz val="11"/>
        <rFont val="Calibri"/>
        <family val="2"/>
      </rPr>
      <t xml:space="preserve"> los miembros del comité de higiene y seguridad sobre prevención y reducción del consumo de alcohol y /o drogas en espacios laborales </t>
    </r>
  </si>
  <si>
    <r>
      <t xml:space="preserve">Promover la integración laboral de personas que voluntariamente han participado y concluido satisfactoriamente un proceso de tratamiento por consumo problemático de </t>
    </r>
    <r>
      <rPr>
        <sz val="11"/>
        <rFont val="Calibri"/>
        <family val="2"/>
      </rPr>
      <t xml:space="preserve">alcohol, tabaco y otras drogas. </t>
    </r>
  </si>
  <si>
    <r>
      <t xml:space="preserve">Promover e implementar medidas de control orientadas a la prevención de riesgos y /o accidentes de trabajo consecuentes al consumo de alcohol </t>
    </r>
    <r>
      <rPr>
        <sz val="11"/>
        <rFont val="Calibri"/>
        <family val="2"/>
      </rPr>
      <t xml:space="preserve">y otras drogas </t>
    </r>
    <r>
      <rPr>
        <sz val="11"/>
        <rFont val="Calibri"/>
        <family val="2"/>
      </rPr>
      <t xml:space="preserve">en los espacios laborales. </t>
    </r>
  </si>
  <si>
    <r>
      <rPr>
        <sz val="11"/>
        <rFont val="Calibri"/>
        <family val="2"/>
      </rPr>
      <t>Registros</t>
    </r>
    <r>
      <rPr>
        <sz val="11"/>
        <rFont val="Calibri"/>
        <family val="2"/>
      </rPr>
      <t xml:space="preserve"> de asistencia, registro fotográfico, material usado para la capacitación </t>
    </r>
  </si>
  <si>
    <r>
      <t xml:space="preserve">Médico Ocupacional / </t>
    </r>
    <r>
      <rPr>
        <sz val="11"/>
        <rFont val="Calibri"/>
        <family val="2"/>
      </rPr>
      <t xml:space="preserve">Responsable de Talento Humano </t>
    </r>
  </si>
  <si>
    <t>PROGRAMACIÓN ANUAL</t>
  </si>
  <si>
    <t>PROGRAMACIÓN</t>
  </si>
  <si>
    <t>X</t>
  </si>
  <si>
    <t>PRESUPUESTO TOTAL</t>
  </si>
  <si>
    <t>COLUMNA</t>
  </si>
  <si>
    <t>DESCRIPCIÓN</t>
  </si>
  <si>
    <t>ITEM</t>
  </si>
  <si>
    <t>NOMBRE EMPRESA</t>
  </si>
  <si>
    <t>Escriba el Registro Único de Contribuyentes (RUC)</t>
  </si>
  <si>
    <t>Predeterminado</t>
  </si>
  <si>
    <t>El indicador esta elaborado para que la meta siempre sea 100%</t>
  </si>
  <si>
    <t>Un indicador de gestión es la expresión cuantitativa del comportamiento y desempeño de un proceso, cuya magnitud, al ser comparada con algún nivel de referencia, puede estar señalando una desviación sobre la cual se toman acciones correctivas o preventivas según el caso. (Numerador / Denominador) x 100.</t>
  </si>
  <si>
    <t>OBJETIVOS ESPECÍFICOS</t>
  </si>
  <si>
    <t>Se derivan de los objetivos generales y los concretan, señalando el camino que hay que seguir para conseguirlos.</t>
  </si>
  <si>
    <t>Indican las acciones requeridas directamente relacionadas a cada objetivo específico y los cuales son medibles mediante indicadores de gestión.</t>
  </si>
  <si>
    <t>Para obtener el porcentaje de avance se realiza el siguiente cálculo: (Numerador / Denominador) x 100.</t>
  </si>
  <si>
    <t>Puestos responsables de la ejecución de cada una de las actividades</t>
  </si>
  <si>
    <t>Enero / Febrero / Marzo / Abril / Mayo / Junio / Julio / Agosto / Septiembre / Octubre / Noviembre / Diciembre</t>
  </si>
  <si>
    <t>Detalle el año en curso</t>
  </si>
  <si>
    <t>Cálculo Automático</t>
  </si>
  <si>
    <t>Llenado Manual</t>
  </si>
  <si>
    <t>Seleccione el año de nacimiento del trabajador</t>
  </si>
  <si>
    <t>Escriba la fecha en la que levantó la información del trabajador</t>
  </si>
  <si>
    <t>Seleccione el tipo de afiliación del trabajador (Privada / Pública)</t>
  </si>
  <si>
    <t>Seleccione de la lista el número de hijos que tiene el trabajador</t>
  </si>
  <si>
    <t>Seleccione de la lista el género del trabajador</t>
  </si>
  <si>
    <t>Seleccione de la lista la auto-identificación étnica del trabajador</t>
  </si>
  <si>
    <t>Seleccione de la lista el nivel de instrucción mayor que tenga el trabajador</t>
  </si>
  <si>
    <t>Seleccione de la lista la droga de mayor consumo del trabajador o en caso de que no consuma seleccione la opción "No consume"</t>
  </si>
  <si>
    <t>Seleccione de la lista la frecuencia de consumo de la droga de mayor consumo o en caso de que no consuma seleccione la opción "No consume"</t>
  </si>
  <si>
    <t>Seleccione de la lista la el factor psicosocial principal relacionada al consumo de la droga o en caso de que no consuma seleccione la opción "No consume"</t>
  </si>
  <si>
    <t>Escriba el número de cédula de identidad o número de pasaporte del trabajador</t>
  </si>
  <si>
    <t>En caso de que el porcentaje de Avance reportado a fin de año no sea del 100%, detalle las actividades pendientes con las respectivas observaciones</t>
  </si>
  <si>
    <t>OPCIONES DE RESPUESTA</t>
  </si>
  <si>
    <t>SOLTERA/O / CASADA/O / DIVORCIADA/O / VIUDA/O / UNION LIBRE</t>
  </si>
  <si>
    <t>MESTIZO / INDÍGENA / AFRO ECUATORIANO / BLANCO / MONTUBIO / OTRO</t>
  </si>
  <si>
    <t>EDUCACIÓN BÁSICA / BACHILLER / TERCER NIVEL (Técnico superior, Tecnólogo, Licenciado, Ingeniero, etc.) / CUARTO NIVEL (Especialización, Maestría, Postrgado, PhD, etc.)</t>
  </si>
  <si>
    <t>No aplica / Agobio y tensión en el trabajo / Acoso laboral / Cansancio intenso, agobio./ Compañeros consumidores / Contratos precarios (precariedad contractual) / Curiosidad sobre los efectos de las drogas / Dificultad en la resolución de problemas / Elevados niveles de tensión y estrés laboral / Existencia de  expendio de drogas en el lugar de trabajo / Familiares consumidores / Insatisfacción con el tipo de trabajo que se realiza Insatisfacción con el trato que se recibe de los superiores  y/o compañeros / Inseguridad en cuanto al futuro laboral /  Largas ausencias del hogar por motivos laborales / Mala situación económica en la familia / Peligrosidad en el desempeño de la tarea / Problemas de conciliación entre el trabajo y las tareas domesticas / Sentimiento de estar poco capacitado, o sin formación para el desempeño del puesto de trabajo / Síndrome del “Burnout”  / Tareas rutinarias o monótonas / Trabajos nocturnos, a destajo o sometidos a objetivos de alto rendimiento / Turnos rotatorios y cambiantes / Otro</t>
  </si>
  <si>
    <t>No aplica / SI / NO</t>
  </si>
  <si>
    <t>SI / NO</t>
  </si>
  <si>
    <t>PÚBLICA / PRIVADA</t>
  </si>
  <si>
    <t>CAMPO ABIERTO</t>
  </si>
  <si>
    <t>1920 - 2016</t>
  </si>
  <si>
    <t>UNIÓN DE HECHO</t>
  </si>
  <si>
    <t xml:space="preserve">DESEA RECIBIR TRATAMIENTO CON APOYO DE LA EMPRESA </t>
  </si>
  <si>
    <t xml:space="preserve">DESEA RECIBIR TRATAMIENTO EN FORMA PARTICULAR </t>
  </si>
  <si>
    <r>
      <t>Implementar señalética informativa, obligatoria, preventiva y prohibitiva sobre consumo de alcoho</t>
    </r>
    <r>
      <rPr>
        <sz val="11"/>
        <rFont val="Calibri"/>
        <family val="2"/>
      </rPr>
      <t>l, tabaco y droga</t>
    </r>
    <r>
      <rPr>
        <sz val="11"/>
        <rFont val="Calibri"/>
        <family val="2"/>
      </rPr>
      <t xml:space="preserve">s en espacios de trabajo </t>
    </r>
  </si>
  <si>
    <t xml:space="preserve">Señalética implementada </t>
  </si>
  <si>
    <t xml:space="preserve">ACTIVIDADES PENDIENTES / OBSERVACIONES </t>
  </si>
  <si>
    <t>ACCIÓN REQUERIDA</t>
  </si>
  <si>
    <t>PORCENTAJE DE AVANCE</t>
  </si>
  <si>
    <t>(Número de trabajadores que participaron en el diagnóstico / número total de trabajadores) * 100</t>
  </si>
  <si>
    <t xml:space="preserve">Diagnóstico realizado por Médico Ocupacional, exámenes pre ocupacionales </t>
  </si>
  <si>
    <t>(Número de integrantes del comités y subcomités de higiene y seguridad capacitados / Número total de integrantes que integran comités y subcomités de higiene y seguridad) * 100</t>
  </si>
  <si>
    <t>(Número de trabajadores reincorporados a sus funciones / Número de trabajadores que requirieron tratamiento) * 100</t>
  </si>
  <si>
    <r>
      <t>Diseñar e implementar acciones de control sobre el consumo de alcohol</t>
    </r>
    <r>
      <rPr>
        <sz val="11"/>
        <rFont val="Calibri"/>
        <family val="2"/>
      </rPr>
      <t>, tabaco y otras drogas</t>
    </r>
    <r>
      <rPr>
        <sz val="11"/>
        <rFont val="Calibri"/>
        <family val="2"/>
      </rPr>
      <t xml:space="preserve"> en espacios laborales </t>
    </r>
  </si>
  <si>
    <t xml:space="preserve">(Número de estrategias de control implementados / Total de estrategias planificadas implementar) * 100 </t>
  </si>
  <si>
    <t>Escriba el Nombre de la Empresa / Institución.</t>
  </si>
  <si>
    <t>Alcohol / Anfetaminas (Speed) / Base de Cocaína / Cannabis (Hachís, Marihuana, THC) / Cocaína / Drogas de Síntesis (Éxtasis, MDMA, Ketamina) / Hongos / Inhalantes (Aerosoles, Pegamentos, Disolventes, Eter) / L.S.D / Mezcalina / Opiáceos (Opio, Heroína, Morfina, Metadona) / Psilocibina / Tabaco / Otro / No consume</t>
  </si>
  <si>
    <t>De  5 a 7 días a la semana / De  2 a 4 veces a la semana / De 2 a 7 veces a la semana / Al menos una vez a la semana / De  2 a 12 veces al año / Una vez al año / No consume</t>
  </si>
  <si>
    <t>Seleccione de la lista si el trabajador reconoce o no tener un problema de consumo de droga o en caso de que no consuma seleccione la opción "No consume"</t>
  </si>
  <si>
    <t>Seleccione de la lista si el trabajador desea recibir tratamiento o no o en caso de que no consuma seleccione la opción "No consume"</t>
  </si>
  <si>
    <t xml:space="preserve">Seleccione de la lista si el trabajador ha sido sensibilizado mediante charlas, talleres o capacitación respecto del consumo de alcohol, tabaco y otras drogas </t>
  </si>
  <si>
    <t>Seleccione de la lista si el trabajador cuenta con el examen pre-ocupacional</t>
  </si>
  <si>
    <t>CUARTO NIVEL (Especialización, Maestría, Postgrado, PhD, etc.)</t>
  </si>
  <si>
    <t>Al menos una vez a la semana</t>
  </si>
  <si>
    <t>Drogas de Síntesis (Éxtasis, MDMA, Ketamina)</t>
  </si>
  <si>
    <t>Mezcalina</t>
  </si>
  <si>
    <t>0 / 1 / 2 / 3 / 4 / 5 / 6 / 7 / 8 / 9 / 10 / 11 / 12 / 13 / 14 / 15</t>
  </si>
  <si>
    <t>Seleccione de la lista el estado civil del trabajador</t>
  </si>
  <si>
    <t>GLBTI</t>
  </si>
  <si>
    <t>DISCAPACIDAD</t>
  </si>
  <si>
    <t>FÍSICA</t>
  </si>
  <si>
    <t>INTELECTUAL</t>
  </si>
  <si>
    <t>AUDITIVA</t>
  </si>
  <si>
    <t>LENGUAJE</t>
  </si>
  <si>
    <t>VISUAL</t>
  </si>
  <si>
    <t>NO APLICA</t>
  </si>
  <si>
    <t>PORCENTAJE DE DISCAPACIDAD</t>
  </si>
  <si>
    <t>CATASTRÓFICA</t>
  </si>
  <si>
    <t>CRÓNICA NO TRANSMISIBLE</t>
  </si>
  <si>
    <t>AGUDA</t>
  </si>
  <si>
    <t>NO DIAGNOSTICADA</t>
  </si>
  <si>
    <t>PATOLOGÍA PRE-EXISTENTE</t>
  </si>
  <si>
    <t>PSICO-SOCIAL</t>
  </si>
  <si>
    <t>CRÓNICA TRANSMISIBLE</t>
  </si>
  <si>
    <t>1. FECHA DEL DIAGNÓSTICO</t>
  </si>
  <si>
    <t>2. NOMBRE DE LA EMPRESA / INSTITUCIÓN</t>
  </si>
  <si>
    <t>2.1. RUC</t>
  </si>
  <si>
    <t xml:space="preserve">3. CÉDULA / PASAPORTE DEL EMPLEADO </t>
  </si>
  <si>
    <t>3.1. AÑO DE NACIMIENTO</t>
  </si>
  <si>
    <t xml:space="preserve">3.2. TIPO DE AFILIACIÓN SEGURIDAD SOCIAL </t>
  </si>
  <si>
    <t>3.3. ESTADO CIVIL</t>
  </si>
  <si>
    <t>3.4. GENERO</t>
  </si>
  <si>
    <t>3.10. ENFERMEDADES PRE-EXISTENTES</t>
  </si>
  <si>
    <t xml:space="preserve">3.5. NIVEL DE INSTRUCCIÓN </t>
  </si>
  <si>
    <t>3.6. NÚMERO DE HIJOS</t>
  </si>
  <si>
    <t>3.7. AUTOIDENTIFICACIÓN ÉTNICA</t>
  </si>
  <si>
    <t>3.8. DISCAPACIDAD</t>
  </si>
  <si>
    <t>3.9. PORCENTAJE DE DISCAPACIDAD</t>
  </si>
  <si>
    <t>4. PRINCIPAL DROGA QUE CONSUME</t>
  </si>
  <si>
    <t>4.1. EN CASO DE SELECCIONAR "OTRA", ESPECIFIQUE CUAL</t>
  </si>
  <si>
    <t>4.2. OTRAS DROGA  QUE CONSUME</t>
  </si>
  <si>
    <t>4.3. FRECUENCIA DE CONSUMO</t>
  </si>
  <si>
    <t xml:space="preserve">4.4. EMPLEADO RECONOCE TENER UN PROBLEMA DE CONSUMO </t>
  </si>
  <si>
    <t xml:space="preserve">4.5. FACTORES PSICO-SOCIALES RELACIONADOS AL CONSUMO </t>
  </si>
  <si>
    <t>5. TRATAMIENTO</t>
  </si>
  <si>
    <t>6. PERSONAL HA RECIBIDO SENSIBILIZACIÓN, CAPACITACIÓN, CHARLAS</t>
  </si>
  <si>
    <t>MASCULINO / FEMENINO / GLBTI</t>
  </si>
  <si>
    <t>Detalle que otro tipo de droga consume que no esté detallada en la lista de la columna anterior</t>
  </si>
  <si>
    <t>AUDITIVA / FÍSICA / INTELECTUAL/ LENGUAJE / PSICO-SOCIAL / VISUAL / NO APLICA</t>
  </si>
  <si>
    <t>30% hasta 100%</t>
  </si>
  <si>
    <t>CATASTRÓFICA / CRÓNICA NO TRANSMISIBLE / CRÓNICA TRANSMISIBLE / AGUDA / NO DIAGNOSTICADA</t>
  </si>
  <si>
    <t>Seleccione de la lista si el trabajador tiene alguna discapacidad, caso contrario seleccione "NO APLICA"</t>
  </si>
  <si>
    <t>Si el trabajador tiene alguna discapacidad, seleccione de la lista el porcentaje</t>
  </si>
  <si>
    <t>El empleado es "Trabajador Sustituto" de alguno de sus parientes</t>
  </si>
  <si>
    <t>Seleccionar de la lista si el trabajador tiene alguna enfermedad pre-existente</t>
  </si>
  <si>
    <t>El denominador se escribe debajo del numerador y está separado de este mediante una raya o línea horizontal que se conoce como línea divisoria. El denominador se lo completará a inicios de año cuando se realice el diagnóstico.</t>
  </si>
  <si>
    <t>Número que, situado en la parte superior de una fracción o ante la barra (/), indica las partes iguales del todo o de la unidad que se toman en una división. El numerador debe ser actualizado de acuerdo a la programación anual.</t>
  </si>
  <si>
    <t>3.10. EL EMPLEADO ES "TRABAJADOR SUSTITUTO"</t>
  </si>
  <si>
    <r>
      <t>Síndrome del “</t>
    </r>
    <r>
      <rPr>
        <i/>
        <sz val="9"/>
        <color indexed="8"/>
        <rFont val="Calibri"/>
        <family val="2"/>
      </rPr>
      <t>Burnout</t>
    </r>
    <r>
      <rPr>
        <sz val="9"/>
        <color indexed="8"/>
        <rFont val="Calibri"/>
        <family val="2"/>
      </rPr>
      <t xml:space="preserve">” </t>
    </r>
  </si>
  <si>
    <t>2.2. CARGO / PUESTO DEL TRABAJADOR</t>
  </si>
  <si>
    <t>Escriba el puesto/cargo que ocupa el trabajador</t>
  </si>
  <si>
    <r>
      <t xml:space="preserve">PROGRAMA INTEGRAL DE </t>
    </r>
    <r>
      <rPr>
        <b/>
        <sz val="16"/>
        <rFont val="Calibri"/>
        <family val="2"/>
      </rPr>
      <t>PREVENCIÓN Y REDUCCIÓN DEL USO Y CONSUMO DE 
DROGAS EN EMPRESAS E INSTITUCIONES PÚBLICAS Y PRIVADAS</t>
    </r>
  </si>
  <si>
    <t>INSTRUCTIVO: PROGRAMA INTEGRAL DE PREVENCIÓN Y REDUCCIÓN DEL USO Y CONSUMO DE DROGAS EN EMPRESAS E INSTITUCIONES PÚBLICAS Y PRIVADAS</t>
  </si>
  <si>
    <t>DIAGNÓSTICO INICIAL PROGRAMA INTEGRAL DE REDUCCIÓN Y PREVENCIÓN DEL USO Y CONSUMO DE DROGAS EN EMPRESAS E INSTITUCIONES PÚBLICAS Y PRIVADAS</t>
  </si>
  <si>
    <t>INSTRUCTIVO: DIAGNÓSTICO INICIAL PROGRAMA INTEGRAL DE REDUCCIÓN Y PREVENCIÓN DEL USO Y CONSUMO DE DROGAS EN EMPRESAS E INSTITUCIONES PÚBLICAS Y PRIVADAS</t>
  </si>
  <si>
    <t>El objetivo general corresponde a las finalidad / propósito principal del programa</t>
  </si>
  <si>
    <t xml:space="preserve">PORCENTAJE DE AVANCE AL FINALIZAR EL PROGRAMA </t>
  </si>
  <si>
    <t>Los medios de verificación son documentos, fotografías, registros, etc., que evidencian el cumplimiento de las actividades del programa</t>
  </si>
  <si>
    <t>Es la suma del presupuesto requerido para la ejecución de las actividades del programa</t>
  </si>
  <si>
    <t>Cantidad de dinero que empleará para el cumplimiento de cada actividad del programa</t>
  </si>
  <si>
    <t>Detalle con una "X" los meses en los que se va realizar cada una de las actividades plasmadas en el programa</t>
  </si>
  <si>
    <t>NÚMERO DE BENEFICIARIOS DEL PROGRAMA</t>
  </si>
  <si>
    <t>Número de trabajadores que se benefician del programa de acuerdo al número de diagnósticos realizados</t>
  </si>
  <si>
    <t>PORCENTAJE DE CUMPLIMIENTO DEL PROGRAMA</t>
  </si>
  <si>
    <t>El porcentaje total de cumplimiento del programa es el promedio del porcentaje de cada indicador. En el total no se incluyen los indicadores de las siguientes actividades "Realizar la derivación de pacientes con problemas de consumo de alcohol, tabaco y otras drogas para atención especializada ", "Realizar seguimiento del cumplimiento de tratamiento a personas que accedieron a servicios" y "Elaborar programa de reincorporación de trabajadores o funcionarios que por tratamiento de consumo problemático de alcohol, tabaco y otras drogas se ausentaron de sus funciones " debido a que si no fue identificada la necesidad no se incluyen</t>
  </si>
  <si>
    <r>
      <t>Programa de sensibilización para la reducción de consumo de alcohol,</t>
    </r>
    <r>
      <rPr>
        <sz val="11"/>
        <rFont val="Calibri"/>
        <family val="2"/>
      </rPr>
      <t xml:space="preserve"> tabaco  y otras drogas </t>
    </r>
    <r>
      <rPr>
        <sz val="11"/>
        <rFont val="Calibri"/>
        <family val="2"/>
      </rPr>
      <t xml:space="preserve">en espacios laborales con participación de personal que integra comités de higiene y seguridad </t>
    </r>
  </si>
  <si>
    <r>
      <t>Elaborar programa de reincorporación de trabajadores o funcionarios que por tratamiento de consumo problemático de alcohol,</t>
    </r>
    <r>
      <rPr>
        <sz val="11"/>
        <rFont val="Calibri"/>
        <family val="2"/>
      </rPr>
      <t xml:space="preserve"> tabaco y otras </t>
    </r>
    <r>
      <rPr>
        <sz val="11"/>
        <rFont val="Calibri"/>
        <family val="2"/>
      </rPr>
      <t xml:space="preserve">drogas se ausentaron de sus funciones </t>
    </r>
  </si>
  <si>
    <t>Programa de reincorporación. Informe de reincorporación del trabajador.</t>
  </si>
  <si>
    <t>7. EMPLEADO CUENTA CON EXÁMEN PRE-OCUPACIONAL</t>
  </si>
  <si>
    <t>FIRMA REPRESENTANTE LEGAL</t>
  </si>
  <si>
    <t>NOMBRE REPRESENTANTE LEGAL</t>
  </si>
  <si>
    <t>FIRMA RESPONSABLE DEL PROGRAMA</t>
  </si>
  <si>
    <t>NOMBRE RESPONSABLE DEL PROGRAMA</t>
  </si>
  <si>
    <t>Realizar charlas, conversatorios,  talleres y/o video foros  informativos sobre prevención  integral del uso y  consumo de alcohol, tabaco y otras drogas.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</si>
</sst>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20" x14ac:knownFonts="1">
    <font>
      <sz val="11"/>
      <color theme="1"/>
      <name val="Calibri"/>
      <family val="2"/>
      <scheme val="minor"/>
    </font>
    <font>
      <b/>
      <sz val="16"/>
      <name val="Calibri"/>
      <family val="2"/>
    </font>
    <font>
      <sz val="11"/>
      <name val="Calibri"/>
      <family val="2"/>
    </font>
    <font>
      <i/>
      <sz val="9"/>
      <color indexed="8"/>
      <name val="Calibri"/>
      <family val="2"/>
    </font>
    <font>
      <sz val="9"/>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sz val="11"/>
      <name val="Calibri"/>
      <family val="2"/>
      <scheme val="minor"/>
    </font>
    <font>
      <sz val="9"/>
      <name val="Calibri"/>
      <family val="2"/>
      <scheme val="minor"/>
    </font>
    <font>
      <b/>
      <sz val="11"/>
      <name val="Calibri"/>
      <family val="2"/>
      <scheme val="minor"/>
    </font>
    <font>
      <sz val="11"/>
      <color theme="4" tint="-0.249977111117893"/>
      <name val="Calibri"/>
      <family val="2"/>
      <scheme val="minor"/>
    </font>
    <font>
      <b/>
      <sz val="11"/>
      <color theme="4" tint="-0.249977111117893"/>
      <name val="Calibri"/>
      <family val="2"/>
      <scheme val="minor"/>
    </font>
    <font>
      <sz val="9"/>
      <color rgb="FF000000"/>
      <name val="Calibri"/>
      <family val="2"/>
      <scheme val="minor"/>
    </font>
    <font>
      <sz val="11"/>
      <color theme="4" tint="-0.249977111117893"/>
      <name val="Calibri"/>
      <family val="2"/>
    </font>
    <font>
      <b/>
      <sz val="14"/>
      <color theme="4" tint="-0.249977111117893"/>
      <name val="Calibri"/>
      <family val="2"/>
      <scheme val="minor"/>
    </font>
    <font>
      <b/>
      <sz val="14"/>
      <color theme="1"/>
      <name val="Calibri"/>
      <family val="2"/>
      <scheme val="minor"/>
    </font>
    <font>
      <b/>
      <sz val="16"/>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79">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1" xfId="0"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8" fillId="3"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0" xfId="0" applyFont="1" applyAlignment="1">
      <alignment horizontal="left" vertical="center"/>
    </xf>
    <xf numFmtId="0" fontId="7" fillId="4" borderId="1" xfId="0" applyFont="1" applyFill="1" applyBorder="1" applyAlignment="1" applyProtection="1">
      <alignment horizontal="center" vertical="center" wrapText="1"/>
      <protection locked="0"/>
    </xf>
    <xf numFmtId="0" fontId="10" fillId="0" borderId="0" xfId="0" applyFont="1" applyBorder="1" applyAlignment="1">
      <alignment horizontal="center" vertical="top" wrapText="1"/>
    </xf>
    <xf numFmtId="0" fontId="9"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6" fillId="2" borderId="1" xfId="0" applyFont="1" applyFill="1" applyBorder="1" applyAlignment="1">
      <alignment horizontal="center" vertical="center" wrapText="1"/>
    </xf>
    <xf numFmtId="0" fontId="12" fillId="5"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14" fontId="9" fillId="0" borderId="1" xfId="0" applyNumberFormat="1" applyFont="1" applyFill="1" applyBorder="1" applyAlignment="1" applyProtection="1">
      <alignment horizontal="center" vertical="center" wrapText="1"/>
      <protection locked="0"/>
    </xf>
    <xf numFmtId="9" fontId="9" fillId="0" borderId="1" xfId="2" applyFont="1" applyFill="1" applyBorder="1" applyAlignment="1" applyProtection="1">
      <alignment horizontal="center" vertical="center" wrapText="1"/>
      <protection locked="0"/>
    </xf>
    <xf numFmtId="0" fontId="13" fillId="0" borderId="0" xfId="0" applyFont="1" applyFill="1" applyAlignment="1">
      <alignment vertical="center" wrapText="1"/>
    </xf>
    <xf numFmtId="0" fontId="13" fillId="0" borderId="9" xfId="0" applyFont="1" applyFill="1" applyBorder="1" applyAlignment="1">
      <alignment vertical="center" wrapText="1"/>
    </xf>
    <xf numFmtId="0" fontId="14" fillId="0" borderId="0" xfId="0"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vertical="center" wrapText="1"/>
    </xf>
    <xf numFmtId="0" fontId="7"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3" borderId="0" xfId="0" applyFill="1"/>
    <xf numFmtId="0" fontId="7" fillId="0" borderId="0" xfId="0" applyFont="1" applyFill="1" applyAlignment="1">
      <alignment horizontal="center" vertical="center" wrapText="1"/>
    </xf>
    <xf numFmtId="0" fontId="7" fillId="0" borderId="9"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5" fillId="0" borderId="0" xfId="0" applyFont="1" applyFill="1" applyBorder="1" applyAlignment="1">
      <alignment vertical="center" wrapText="1"/>
    </xf>
    <xf numFmtId="9" fontId="9" fillId="0" borderId="0" xfId="2" applyFont="1" applyFill="1" applyBorder="1" applyAlignment="1">
      <alignment vertical="center" wrapText="1"/>
    </xf>
    <xf numFmtId="0" fontId="16" fillId="0" borderId="0" xfId="0" applyFont="1" applyFill="1" applyAlignment="1">
      <alignment vertical="center" wrapText="1"/>
    </xf>
    <xf numFmtId="0" fontId="16" fillId="0" borderId="0" xfId="0" applyNumberFormat="1" applyFont="1" applyFill="1" applyAlignment="1">
      <alignment vertical="center" wrapText="1"/>
    </xf>
    <xf numFmtId="0" fontId="6" fillId="2" borderId="1" xfId="0" applyFont="1" applyFill="1" applyBorder="1" applyAlignment="1">
      <alignment horizontal="center" vertical="center" wrapText="1"/>
    </xf>
    <xf numFmtId="0" fontId="10" fillId="3" borderId="0" xfId="0" applyFont="1" applyFill="1" applyBorder="1" applyAlignment="1">
      <alignment horizontal="center" vertical="top" wrapText="1"/>
    </xf>
    <xf numFmtId="0" fontId="10" fillId="3" borderId="0" xfId="0" applyFont="1" applyFill="1" applyBorder="1" applyAlignment="1">
      <alignment horizontal="center" vertical="center" wrapText="1"/>
    </xf>
    <xf numFmtId="0" fontId="0" fillId="3" borderId="0" xfId="0" applyFill="1" applyAlignment="1">
      <alignment wrapText="1"/>
    </xf>
    <xf numFmtId="0" fontId="17" fillId="3" borderId="0" xfId="0" applyFont="1" applyFill="1" applyBorder="1" applyAlignment="1">
      <alignment horizontal="center" vertical="center" wrapText="1"/>
    </xf>
    <xf numFmtId="0" fontId="18" fillId="0" borderId="2" xfId="0" applyFont="1" applyBorder="1" applyAlignment="1">
      <alignment horizontal="center" vertical="center" wrapText="1"/>
    </xf>
    <xf numFmtId="0" fontId="14" fillId="3" borderId="0" xfId="0" applyFont="1" applyFill="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164" fontId="7" fillId="4" borderId="1" xfId="1" applyFont="1" applyFill="1" applyBorder="1" applyAlignment="1" applyProtection="1">
      <alignment horizontal="center" vertical="center" wrapText="1"/>
      <protection locked="0"/>
    </xf>
    <xf numFmtId="9" fontId="5" fillId="0" borderId="1" xfId="2" applyFont="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9" fontId="5" fillId="0" borderId="1" xfId="2"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3" borderId="2" xfId="0" applyFill="1" applyBorder="1" applyAlignment="1">
      <alignment horizontal="center"/>
    </xf>
    <xf numFmtId="0" fontId="7" fillId="3" borderId="8" xfId="0" applyFont="1" applyFill="1" applyBorder="1" applyAlignment="1">
      <alignment horizontal="center" wrapText="1"/>
    </xf>
    <xf numFmtId="0" fontId="0" fillId="3" borderId="2" xfId="0" applyFill="1" applyBorder="1" applyAlignment="1" applyProtection="1">
      <alignment horizontal="center"/>
      <protection locked="0"/>
    </xf>
    <xf numFmtId="0" fontId="9" fillId="3" borderId="0" xfId="0" applyFont="1" applyFill="1" applyAlignment="1">
      <alignment horizontal="left" vertical="center"/>
    </xf>
    <xf numFmtId="0" fontId="9" fillId="3" borderId="0" xfId="0" applyFont="1" applyFill="1" applyAlignment="1">
      <alignment horizontal="left" vertical="center" wrapText="1"/>
    </xf>
    <xf numFmtId="0" fontId="0" fillId="3" borderId="0" xfId="0" applyFill="1" applyBorder="1"/>
    <xf numFmtId="0" fontId="19" fillId="3" borderId="0" xfId="0" applyFont="1" applyFill="1" applyBorder="1" applyAlignment="1">
      <alignment horizontal="center" vertical="center" wrapText="1"/>
    </xf>
  </cellXfs>
  <cellStyles count="3">
    <cellStyle name="Moneda" xfId="1" builtinId="4"/>
    <cellStyle name="Normal" xfId="0" builtinId="0"/>
    <cellStyle name="Porcentaje" xfId="2" builtinId="5"/>
  </cellStyles>
  <dxfs count="12">
    <dxf>
      <font>
        <b val="0"/>
        <family val="2"/>
      </font>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theme="4"/>
        </top>
      </border>
    </dxf>
    <dxf>
      <fill>
        <patternFill patternType="none">
          <fgColor indexed="64"/>
          <bgColor indexed="65"/>
        </patternFill>
      </fill>
      <alignment horizontal="general" vertical="center" textRotation="0" wrapText="1" indent="0" justifyLastLine="0" shrinkToFit="0" readingOrder="0"/>
    </dxf>
    <dxf>
      <border outline="0">
        <bottom style="thin">
          <color theme="4"/>
        </bottom>
      </border>
    </dxf>
    <dxf>
      <font>
        <b/>
        <family val="2"/>
      </font>
      <fill>
        <patternFill patternType="none">
          <fgColor indexed="64"/>
          <bgColor indexed="65"/>
        </patternFill>
      </fill>
      <alignment horizontal="center" vertical="center" textRotation="0" wrapText="1" indent="0" justifyLastLine="0" shrinkToFit="0" readingOrder="0"/>
    </dxf>
    <dxf>
      <font>
        <color theme="4" tint="-0.249977111117893"/>
      </font>
      <numFmt numFmtId="0" formatCode="General"/>
      <fill>
        <patternFill patternType="none">
          <fgColor indexed="64"/>
          <bgColor indexed="65"/>
        </patternFill>
      </fill>
      <alignment horizontal="general" vertical="center" textRotation="0" wrapText="1" indent="0" justifyLastLine="0" shrinkToFit="0" readingOrder="0"/>
    </dxf>
    <dxf>
      <font>
        <color theme="4" tint="-0.249977111117893"/>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4" tint="-0.249977111117893"/>
        <name val="Calibri"/>
        <family val="2"/>
        <scheme val="minor"/>
      </font>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http://seeklogo.com/images/M/ministerio-de-salud-publica-logo-863CF13859-seeklogo.com.gi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http://seeklogo.com/images/M/ministerio-de-salud-publica-logo-863CF13859-seeklogo.com.gif"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http://seeklogo.com/images/M/ministerio-de-salud-publica-logo-863CF13859-seeklogo.com.gif"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4.png"/><Relationship Id="rId4" Type="http://schemas.openxmlformats.org/officeDocument/2006/relationships/image" Target="http://seeklogo.com/images/M/ministerio-de-salud-publica-logo-863CF13859-seeklogo.com.gif" TargetMode="External"/></Relationships>
</file>

<file path=xl/drawings/drawing1.xml><?xml version="1.0" encoding="utf-8"?>
<xdr:wsDr xmlns:xdr="http://schemas.openxmlformats.org/drawingml/2006/spreadsheetDrawing" xmlns:a="http://schemas.openxmlformats.org/drawingml/2006/main">
  <xdr:twoCellAnchor>
    <xdr:from>
      <xdr:col>0</xdr:col>
      <xdr:colOff>31749</xdr:colOff>
      <xdr:row>0</xdr:row>
      <xdr:rowOff>32870</xdr:rowOff>
    </xdr:from>
    <xdr:to>
      <xdr:col>0</xdr:col>
      <xdr:colOff>1517649</xdr:colOff>
      <xdr:row>3</xdr:row>
      <xdr:rowOff>4855</xdr:rowOff>
    </xdr:to>
    <xdr:pic>
      <xdr:nvPicPr>
        <xdr:cNvPr id="4185" name="Imagen 1" descr="Logo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9" y="32870"/>
          <a:ext cx="1485900" cy="532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1653615</xdr:colOff>
      <xdr:row>0</xdr:row>
      <xdr:rowOff>19050</xdr:rowOff>
    </xdr:from>
    <xdr:to>
      <xdr:col>1</xdr:col>
      <xdr:colOff>3190315</xdr:colOff>
      <xdr:row>2</xdr:row>
      <xdr:rowOff>165100</xdr:rowOff>
    </xdr:to>
    <xdr:pic>
      <xdr:nvPicPr>
        <xdr:cNvPr id="418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1203" y="19050"/>
          <a:ext cx="1536700" cy="51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2373406</xdr:colOff>
      <xdr:row>0</xdr:row>
      <xdr:rowOff>36233</xdr:rowOff>
    </xdr:from>
    <xdr:to>
      <xdr:col>2</xdr:col>
      <xdr:colOff>4078941</xdr:colOff>
      <xdr:row>2</xdr:row>
      <xdr:rowOff>178700</xdr:rowOff>
    </xdr:to>
    <xdr:pic>
      <xdr:nvPicPr>
        <xdr:cNvPr id="4" name="imageLogo" descr="Ministerio de Salud Pública Logo Vector Download"/>
        <xdr:cNvPicPr>
          <a:picLocks noChangeAspect="1" noChangeArrowheads="1"/>
        </xdr:cNvPicPr>
      </xdr:nvPicPr>
      <xdr:blipFill>
        <a:blip xmlns:r="http://schemas.openxmlformats.org/officeDocument/2006/relationships" r:embed="rId3" r:link="rId4">
          <a:clrChange>
            <a:clrFrom>
              <a:srgbClr val="FFFFFF"/>
            </a:clrFrom>
            <a:clrTo>
              <a:srgbClr val="FFFFFF">
                <a:alpha val="0"/>
              </a:srgbClr>
            </a:clrTo>
          </a:clrChange>
          <a:lum contrast="-20000"/>
          <a:extLst>
            <a:ext uri="{28A0092B-C50C-407E-A947-70E740481C1C}">
              <a14:useLocalDpi xmlns:a14="http://schemas.microsoft.com/office/drawing/2010/main" val="0"/>
            </a:ext>
          </a:extLst>
        </a:blip>
        <a:srcRect t="33333" b="28719"/>
        <a:stretch>
          <a:fillRect/>
        </a:stretch>
      </xdr:blipFill>
      <xdr:spPr bwMode="auto">
        <a:xfrm>
          <a:off x="8327465" y="36233"/>
          <a:ext cx="1705535" cy="51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931636</xdr:colOff>
      <xdr:row>0</xdr:row>
      <xdr:rowOff>22378</xdr:rowOff>
    </xdr:from>
    <xdr:to>
      <xdr:col>14</xdr:col>
      <xdr:colOff>1115787</xdr:colOff>
      <xdr:row>0</xdr:row>
      <xdr:rowOff>606578</xdr:rowOff>
    </xdr:to>
    <xdr:pic>
      <xdr:nvPicPr>
        <xdr:cNvPr id="1150"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2065" y="22378"/>
          <a:ext cx="1662793"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58057</xdr:colOff>
      <xdr:row>0</xdr:row>
      <xdr:rowOff>38100</xdr:rowOff>
    </xdr:from>
    <xdr:to>
      <xdr:col>1</xdr:col>
      <xdr:colOff>908957</xdr:colOff>
      <xdr:row>0</xdr:row>
      <xdr:rowOff>603250</xdr:rowOff>
    </xdr:to>
    <xdr:pic>
      <xdr:nvPicPr>
        <xdr:cNvPr id="1151" name="Imagen 2" descr="Logo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057" y="38100"/>
          <a:ext cx="1857829"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1132113</xdr:colOff>
      <xdr:row>0</xdr:row>
      <xdr:rowOff>23586</xdr:rowOff>
    </xdr:from>
    <xdr:to>
      <xdr:col>24</xdr:col>
      <xdr:colOff>1161248</xdr:colOff>
      <xdr:row>0</xdr:row>
      <xdr:rowOff>539582</xdr:rowOff>
    </xdr:to>
    <xdr:pic>
      <xdr:nvPicPr>
        <xdr:cNvPr id="4" name="imageLogo" descr="Ministerio de Salud Pública Logo Vector Download"/>
        <xdr:cNvPicPr>
          <a:picLocks noChangeAspect="1" noChangeArrowheads="1"/>
        </xdr:cNvPicPr>
      </xdr:nvPicPr>
      <xdr:blipFill>
        <a:blip xmlns:r="http://schemas.openxmlformats.org/officeDocument/2006/relationships" r:embed="rId3" r:link="rId4">
          <a:clrChange>
            <a:clrFrom>
              <a:srgbClr val="FFFFFF"/>
            </a:clrFrom>
            <a:clrTo>
              <a:srgbClr val="FFFFFF">
                <a:alpha val="0"/>
              </a:srgbClr>
            </a:clrTo>
          </a:clrChange>
          <a:lum contrast="-20000"/>
          <a:extLst>
            <a:ext uri="{28A0092B-C50C-407E-A947-70E740481C1C}">
              <a14:useLocalDpi xmlns:a14="http://schemas.microsoft.com/office/drawing/2010/main" val="0"/>
            </a:ext>
          </a:extLst>
        </a:blip>
        <a:srcRect t="33333" b="28719"/>
        <a:stretch>
          <a:fillRect/>
        </a:stretch>
      </xdr:blipFill>
      <xdr:spPr bwMode="auto">
        <a:xfrm>
          <a:off x="35204399" y="23586"/>
          <a:ext cx="1689206" cy="51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1047749</xdr:colOff>
      <xdr:row>0</xdr:row>
      <xdr:rowOff>39481</xdr:rowOff>
    </xdr:from>
    <xdr:to>
      <xdr:col>1</xdr:col>
      <xdr:colOff>2641599</xdr:colOff>
      <xdr:row>3</xdr:row>
      <xdr:rowOff>28714</xdr:rowOff>
    </xdr:to>
    <xdr:pic>
      <xdr:nvPicPr>
        <xdr:cNvPr id="520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49" y="39481"/>
          <a:ext cx="1593850" cy="535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38652</xdr:colOff>
      <xdr:row>0</xdr:row>
      <xdr:rowOff>30922</xdr:rowOff>
    </xdr:from>
    <xdr:to>
      <xdr:col>0</xdr:col>
      <xdr:colOff>1537528</xdr:colOff>
      <xdr:row>3</xdr:row>
      <xdr:rowOff>7455</xdr:rowOff>
    </xdr:to>
    <xdr:pic>
      <xdr:nvPicPr>
        <xdr:cNvPr id="5210" name="Imagen 2" descr="Logo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652" y="30922"/>
          <a:ext cx="1498876" cy="523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3865218</xdr:colOff>
      <xdr:row>0</xdr:row>
      <xdr:rowOff>16566</xdr:rowOff>
    </xdr:from>
    <xdr:to>
      <xdr:col>2</xdr:col>
      <xdr:colOff>1026598</xdr:colOff>
      <xdr:row>2</xdr:row>
      <xdr:rowOff>168127</xdr:rowOff>
    </xdr:to>
    <xdr:pic>
      <xdr:nvPicPr>
        <xdr:cNvPr id="4" name="imageLogo" descr="Ministerio de Salud Pública Logo Vector Download"/>
        <xdr:cNvPicPr>
          <a:picLocks noChangeAspect="1" noChangeArrowheads="1"/>
        </xdr:cNvPicPr>
      </xdr:nvPicPr>
      <xdr:blipFill>
        <a:blip xmlns:r="http://schemas.openxmlformats.org/officeDocument/2006/relationships" r:embed="rId3" r:link="rId4">
          <a:clrChange>
            <a:clrFrom>
              <a:srgbClr val="FFFFFF"/>
            </a:clrFrom>
            <a:clrTo>
              <a:srgbClr val="FFFFFF">
                <a:alpha val="0"/>
              </a:srgbClr>
            </a:clrTo>
          </a:clrChange>
          <a:lum contrast="-20000"/>
          <a:extLst>
            <a:ext uri="{28A0092B-C50C-407E-A947-70E740481C1C}">
              <a14:useLocalDpi xmlns:a14="http://schemas.microsoft.com/office/drawing/2010/main" val="0"/>
            </a:ext>
          </a:extLst>
        </a:blip>
        <a:srcRect t="33333" b="28719"/>
        <a:stretch>
          <a:fillRect/>
        </a:stretch>
      </xdr:blipFill>
      <xdr:spPr bwMode="auto">
        <a:xfrm>
          <a:off x="5770218" y="16566"/>
          <a:ext cx="1689206" cy="51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145142</xdr:colOff>
      <xdr:row>0</xdr:row>
      <xdr:rowOff>27213</xdr:rowOff>
    </xdr:from>
    <xdr:to>
      <xdr:col>8</xdr:col>
      <xdr:colOff>942601</xdr:colOff>
      <xdr:row>0</xdr:row>
      <xdr:rowOff>611413</xdr:rowOff>
    </xdr:to>
    <xdr:pic>
      <xdr:nvPicPr>
        <xdr:cNvPr id="3196"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8856" y="27213"/>
          <a:ext cx="1678214"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xdr:colOff>
      <xdr:row>0</xdr:row>
      <xdr:rowOff>50800</xdr:rowOff>
    </xdr:from>
    <xdr:to>
      <xdr:col>1</xdr:col>
      <xdr:colOff>361950</xdr:colOff>
      <xdr:row>0</xdr:row>
      <xdr:rowOff>596900</xdr:rowOff>
    </xdr:to>
    <xdr:pic>
      <xdr:nvPicPr>
        <xdr:cNvPr id="3197" name="Imagen 2" descr="Logo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50800"/>
          <a:ext cx="147955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1524000</xdr:colOff>
      <xdr:row>0</xdr:row>
      <xdr:rowOff>50800</xdr:rowOff>
    </xdr:from>
    <xdr:to>
      <xdr:col>24</xdr:col>
      <xdr:colOff>3213206</xdr:colOff>
      <xdr:row>0</xdr:row>
      <xdr:rowOff>566796</xdr:rowOff>
    </xdr:to>
    <xdr:pic>
      <xdr:nvPicPr>
        <xdr:cNvPr id="4" name="imageLogo" descr="Ministerio de Salud Pública Logo Vector Download"/>
        <xdr:cNvPicPr>
          <a:picLocks noChangeAspect="1" noChangeArrowheads="1"/>
        </xdr:cNvPicPr>
      </xdr:nvPicPr>
      <xdr:blipFill>
        <a:blip xmlns:r="http://schemas.openxmlformats.org/officeDocument/2006/relationships" r:embed="rId3" r:link="rId4">
          <a:clrChange>
            <a:clrFrom>
              <a:srgbClr val="FFFFFF"/>
            </a:clrFrom>
            <a:clrTo>
              <a:srgbClr val="FFFFFF">
                <a:alpha val="0"/>
              </a:srgbClr>
            </a:clrTo>
          </a:clrChange>
          <a:lum contrast="-20000"/>
          <a:extLst>
            <a:ext uri="{28A0092B-C50C-407E-A947-70E740481C1C}">
              <a14:useLocalDpi xmlns:a14="http://schemas.microsoft.com/office/drawing/2010/main" val="0"/>
            </a:ext>
          </a:extLst>
        </a:blip>
        <a:srcRect t="33333" b="28719"/>
        <a:stretch>
          <a:fillRect/>
        </a:stretch>
      </xdr:blipFill>
      <xdr:spPr bwMode="auto">
        <a:xfrm>
          <a:off x="18300700" y="50800"/>
          <a:ext cx="1689206" cy="51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12700</xdr:colOff>
      <xdr:row>0</xdr:row>
      <xdr:rowOff>25400</xdr:rowOff>
    </xdr:from>
    <xdr:to>
      <xdr:col>24</xdr:col>
      <xdr:colOff>1511406</xdr:colOff>
      <xdr:row>0</xdr:row>
      <xdr:rowOff>541396</xdr:rowOff>
    </xdr:to>
    <xdr:pic>
      <xdr:nvPicPr>
        <xdr:cNvPr id="5" name="imageLogo" descr="Ministerio de Salud Pública Logo Vector Download"/>
        <xdr:cNvPicPr>
          <a:picLocks noChangeAspect="1" noChangeArrowheads="1"/>
        </xdr:cNvPicPr>
      </xdr:nvPicPr>
      <xdr:blipFill>
        <a:blip xmlns:r="http://schemas.openxmlformats.org/officeDocument/2006/relationships" r:embed="rId3" r:link="rId4">
          <a:clrChange>
            <a:clrFrom>
              <a:srgbClr val="FFFFFF"/>
            </a:clrFrom>
            <a:clrTo>
              <a:srgbClr val="FFFFFF">
                <a:alpha val="0"/>
              </a:srgbClr>
            </a:clrTo>
          </a:clrChange>
          <a:lum contrast="-20000"/>
          <a:extLst>
            <a:ext uri="{28A0092B-C50C-407E-A947-70E740481C1C}">
              <a14:useLocalDpi xmlns:a14="http://schemas.microsoft.com/office/drawing/2010/main" val="0"/>
            </a:ext>
          </a:extLst>
        </a:blip>
        <a:srcRect t="33333" b="28719"/>
        <a:stretch>
          <a:fillRect/>
        </a:stretch>
      </xdr:blipFill>
      <xdr:spPr bwMode="auto">
        <a:xfrm>
          <a:off x="15963900" y="25400"/>
          <a:ext cx="1689206" cy="51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a1" displayName="Tabla1" ref="A7:C32" totalsRowShown="0" headerRowDxfId="11" dataDxfId="10">
  <autoFilter ref="A7:C32"/>
  <tableColumns count="3">
    <tableColumn id="1" name="COLUMNA" dataDxfId="9"/>
    <tableColumn id="2" name="DESCRIPCIÓN" dataDxfId="8"/>
    <tableColumn id="3" name="OPCIONES DE RESPUESTA" dataDxfId="7"/>
  </tableColumns>
  <tableStyleInfo name="TableStyleLight2" showFirstColumn="0" showLastColumn="0" showRowStripes="1" showColumnStripes="0"/>
</table>
</file>

<file path=xl/tables/table2.xml><?xml version="1.0" encoding="utf-8"?>
<table xmlns="http://schemas.openxmlformats.org/spreadsheetml/2006/main" id="2" name="Tabla2" displayName="Tabla2" ref="A7:C26" totalsRowShown="0" headerRowDxfId="6" dataDxfId="4" headerRowBorderDxfId="5" tableBorderDxfId="3">
  <autoFilter ref="A7:C26"/>
  <tableColumns count="3">
    <tableColumn id="1" name="ITEM" dataDxfId="2"/>
    <tableColumn id="2" name="DESCRIPCIÓN" dataDxfId="1"/>
    <tableColumn id="4" name="ACCIÓN REQUERIDA"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32"/>
  <sheetViews>
    <sheetView view="pageBreakPreview" zoomScale="85" zoomScaleNormal="100" zoomScaleSheetLayoutView="85" workbookViewId="0">
      <selection activeCell="A12" sqref="A12"/>
    </sheetView>
  </sheetViews>
  <sheetFormatPr baseColWidth="10" defaultColWidth="11.453125" defaultRowHeight="14.5" x14ac:dyDescent="0.35"/>
  <cols>
    <col min="1" max="1" width="36" style="30" customWidth="1"/>
    <col min="2" max="2" width="49.1796875" style="30" customWidth="1"/>
    <col min="3" max="3" width="59.81640625" style="30" customWidth="1"/>
    <col min="4" max="16384" width="11.453125" style="30"/>
  </cols>
  <sheetData>
    <row r="4" spans="1:3" x14ac:dyDescent="0.35">
      <c r="A4" s="46" t="s">
        <v>263</v>
      </c>
      <c r="B4" s="46"/>
      <c r="C4" s="46"/>
    </row>
    <row r="5" spans="1:3" x14ac:dyDescent="0.35">
      <c r="A5" s="46"/>
      <c r="B5" s="46"/>
      <c r="C5" s="46"/>
    </row>
    <row r="6" spans="1:3" x14ac:dyDescent="0.35">
      <c r="A6" s="46"/>
      <c r="B6" s="46"/>
      <c r="C6" s="46"/>
    </row>
    <row r="7" spans="1:3" x14ac:dyDescent="0.35">
      <c r="A7" s="28" t="s">
        <v>141</v>
      </c>
      <c r="B7" s="28" t="s">
        <v>142</v>
      </c>
      <c r="C7" s="29" t="s">
        <v>170</v>
      </c>
    </row>
    <row r="8" spans="1:3" ht="29" x14ac:dyDescent="0.35">
      <c r="A8" s="25" t="s">
        <v>223</v>
      </c>
      <c r="B8" s="23" t="s">
        <v>159</v>
      </c>
      <c r="C8" s="23" t="s">
        <v>178</v>
      </c>
    </row>
    <row r="9" spans="1:3" ht="29" x14ac:dyDescent="0.35">
      <c r="A9" s="25" t="s">
        <v>224</v>
      </c>
      <c r="B9" s="23" t="s">
        <v>194</v>
      </c>
      <c r="C9" s="23" t="s">
        <v>178</v>
      </c>
    </row>
    <row r="10" spans="1:3" x14ac:dyDescent="0.35">
      <c r="A10" s="25" t="s">
        <v>225</v>
      </c>
      <c r="B10" s="23" t="s">
        <v>145</v>
      </c>
      <c r="C10" s="23" t="s">
        <v>178</v>
      </c>
    </row>
    <row r="11" spans="1:3" x14ac:dyDescent="0.35">
      <c r="A11" s="25" t="s">
        <v>258</v>
      </c>
      <c r="B11" s="40" t="s">
        <v>259</v>
      </c>
      <c r="C11" s="41" t="s">
        <v>178</v>
      </c>
    </row>
    <row r="12" spans="1:3" ht="29" x14ac:dyDescent="0.35">
      <c r="A12" s="25" t="s">
        <v>226</v>
      </c>
      <c r="B12" s="23" t="s">
        <v>168</v>
      </c>
      <c r="C12" s="23" t="s">
        <v>178</v>
      </c>
    </row>
    <row r="13" spans="1:3" x14ac:dyDescent="0.35">
      <c r="A13" s="25" t="s">
        <v>227</v>
      </c>
      <c r="B13" s="23" t="s">
        <v>158</v>
      </c>
      <c r="C13" s="23" t="s">
        <v>179</v>
      </c>
    </row>
    <row r="14" spans="1:3" ht="29" x14ac:dyDescent="0.35">
      <c r="A14" s="25" t="s">
        <v>228</v>
      </c>
      <c r="B14" s="23" t="s">
        <v>160</v>
      </c>
      <c r="C14" s="23" t="s">
        <v>177</v>
      </c>
    </row>
    <row r="15" spans="1:3" x14ac:dyDescent="0.35">
      <c r="A15" s="25" t="s">
        <v>229</v>
      </c>
      <c r="B15" s="23" t="s">
        <v>206</v>
      </c>
      <c r="C15" s="23" t="s">
        <v>171</v>
      </c>
    </row>
    <row r="16" spans="1:3" x14ac:dyDescent="0.35">
      <c r="A16" s="25" t="s">
        <v>230</v>
      </c>
      <c r="B16" s="23" t="s">
        <v>162</v>
      </c>
      <c r="C16" s="23" t="s">
        <v>245</v>
      </c>
    </row>
    <row r="17" spans="1:3" ht="43.5" x14ac:dyDescent="0.35">
      <c r="A17" s="25" t="s">
        <v>232</v>
      </c>
      <c r="B17" s="23" t="s">
        <v>164</v>
      </c>
      <c r="C17" s="23" t="s">
        <v>173</v>
      </c>
    </row>
    <row r="18" spans="1:3" ht="29" x14ac:dyDescent="0.35">
      <c r="A18" s="25" t="s">
        <v>233</v>
      </c>
      <c r="B18" s="23" t="s">
        <v>161</v>
      </c>
      <c r="C18" s="23" t="s">
        <v>205</v>
      </c>
    </row>
    <row r="19" spans="1:3" ht="29" x14ac:dyDescent="0.35">
      <c r="A19" s="25" t="s">
        <v>234</v>
      </c>
      <c r="B19" s="23" t="s">
        <v>163</v>
      </c>
      <c r="C19" s="23" t="s">
        <v>172</v>
      </c>
    </row>
    <row r="20" spans="1:3" ht="29" x14ac:dyDescent="0.35">
      <c r="A20" s="25" t="s">
        <v>235</v>
      </c>
      <c r="B20" s="26" t="s">
        <v>250</v>
      </c>
      <c r="C20" s="27" t="s">
        <v>247</v>
      </c>
    </row>
    <row r="21" spans="1:3" ht="29" x14ac:dyDescent="0.35">
      <c r="A21" s="25" t="s">
        <v>236</v>
      </c>
      <c r="B21" s="26" t="s">
        <v>251</v>
      </c>
      <c r="C21" s="27" t="s">
        <v>248</v>
      </c>
    </row>
    <row r="22" spans="1:3" ht="29" x14ac:dyDescent="0.35">
      <c r="A22" s="25" t="s">
        <v>256</v>
      </c>
      <c r="B22" s="26" t="s">
        <v>252</v>
      </c>
      <c r="C22" s="27" t="s">
        <v>176</v>
      </c>
    </row>
    <row r="23" spans="1:3" ht="29" x14ac:dyDescent="0.35">
      <c r="A23" s="25" t="s">
        <v>231</v>
      </c>
      <c r="B23" s="26" t="s">
        <v>253</v>
      </c>
      <c r="C23" s="26" t="s">
        <v>249</v>
      </c>
    </row>
    <row r="24" spans="1:3" ht="72.5" x14ac:dyDescent="0.35">
      <c r="A24" s="25" t="s">
        <v>237</v>
      </c>
      <c r="B24" s="23" t="s">
        <v>165</v>
      </c>
      <c r="C24" s="23" t="s">
        <v>195</v>
      </c>
    </row>
    <row r="25" spans="1:3" ht="29" x14ac:dyDescent="0.35">
      <c r="A25" s="25" t="s">
        <v>238</v>
      </c>
      <c r="B25" s="23" t="s">
        <v>246</v>
      </c>
      <c r="C25" s="23" t="s">
        <v>178</v>
      </c>
    </row>
    <row r="26" spans="1:3" ht="72.5" x14ac:dyDescent="0.35">
      <c r="A26" s="25" t="s">
        <v>239</v>
      </c>
      <c r="B26" s="23" t="s">
        <v>165</v>
      </c>
      <c r="C26" s="23" t="s">
        <v>195</v>
      </c>
    </row>
    <row r="27" spans="1:3" ht="43.5" x14ac:dyDescent="0.35">
      <c r="A27" s="25" t="s">
        <v>240</v>
      </c>
      <c r="B27" s="23" t="s">
        <v>166</v>
      </c>
      <c r="C27" s="23" t="s">
        <v>196</v>
      </c>
    </row>
    <row r="28" spans="1:3" ht="43.5" x14ac:dyDescent="0.35">
      <c r="A28" s="25" t="s">
        <v>241</v>
      </c>
      <c r="B28" s="23" t="s">
        <v>197</v>
      </c>
      <c r="C28" s="23" t="s">
        <v>175</v>
      </c>
    </row>
    <row r="29" spans="1:3" ht="217.5" x14ac:dyDescent="0.35">
      <c r="A29" s="25" t="s">
        <v>242</v>
      </c>
      <c r="B29" s="23" t="s">
        <v>167</v>
      </c>
      <c r="C29" s="23" t="s">
        <v>174</v>
      </c>
    </row>
    <row r="30" spans="1:3" ht="43.5" x14ac:dyDescent="0.35">
      <c r="A30" s="25" t="s">
        <v>243</v>
      </c>
      <c r="B30" s="23" t="s">
        <v>198</v>
      </c>
      <c r="C30" s="23" t="s">
        <v>175</v>
      </c>
    </row>
    <row r="31" spans="1:3" ht="43.5" x14ac:dyDescent="0.35">
      <c r="A31" s="25" t="s">
        <v>244</v>
      </c>
      <c r="B31" s="23" t="s">
        <v>199</v>
      </c>
      <c r="C31" s="23" t="s">
        <v>176</v>
      </c>
    </row>
    <row r="32" spans="1:3" ht="29" x14ac:dyDescent="0.35">
      <c r="A32" s="25" t="s">
        <v>277</v>
      </c>
      <c r="B32" s="24" t="s">
        <v>200</v>
      </c>
      <c r="C32" s="24" t="s">
        <v>176</v>
      </c>
    </row>
  </sheetData>
  <sheetProtection password="A79D" sheet="1"/>
  <mergeCells count="1">
    <mergeCell ref="A4:C6"/>
  </mergeCells>
  <pageMargins left="0.7" right="0.7" top="0.75" bottom="0.75" header="0.3" footer="0.3"/>
  <pageSetup paperSize="9" scale="5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view="pageBreakPreview" zoomScale="70" zoomScaleNormal="70" zoomScaleSheetLayoutView="70" workbookViewId="0">
      <selection activeCell="F3" sqref="F3"/>
    </sheetView>
  </sheetViews>
  <sheetFormatPr baseColWidth="10" defaultColWidth="11.453125" defaultRowHeight="12" x14ac:dyDescent="0.35"/>
  <cols>
    <col min="1" max="1" width="14.453125" style="8" customWidth="1"/>
    <col min="2" max="2" width="23.54296875" style="8" customWidth="1"/>
    <col min="3" max="3" width="13.1796875" style="8" customWidth="1"/>
    <col min="4" max="4" width="19.26953125" style="8" customWidth="1"/>
    <col min="5" max="5" width="14.54296875" style="8" customWidth="1"/>
    <col min="6" max="6" width="17.26953125" style="8" customWidth="1"/>
    <col min="7" max="7" width="20.7265625" style="8" customWidth="1"/>
    <col min="8" max="9" width="12.7265625" style="13" customWidth="1"/>
    <col min="10" max="10" width="32" style="13" customWidth="1"/>
    <col min="11" max="11" width="10.7265625" style="8" customWidth="1"/>
    <col min="12" max="14" width="21.1796875" style="8" customWidth="1"/>
    <col min="15" max="15" width="18.453125" style="8" customWidth="1"/>
    <col min="16" max="16" width="21.1796875" style="8" customWidth="1"/>
    <col min="17" max="19" width="23.26953125" style="8" customWidth="1"/>
    <col min="20" max="21" width="23.54296875" style="8" customWidth="1"/>
    <col min="22" max="22" width="39" style="8" customWidth="1"/>
    <col min="23" max="23" width="37.7265625" style="8" customWidth="1"/>
    <col min="24" max="24" width="23.81640625" style="8" customWidth="1"/>
    <col min="25" max="25" width="17.453125" style="8" customWidth="1"/>
    <col min="26" max="26" width="18.26953125" style="8" customWidth="1"/>
    <col min="27" max="16384" width="11.453125" style="8"/>
  </cols>
  <sheetData>
    <row r="1" spans="1:25" ht="55" customHeight="1" x14ac:dyDescent="0.35">
      <c r="A1" s="75"/>
      <c r="B1" s="75"/>
      <c r="C1" s="75"/>
      <c r="D1" s="75"/>
      <c r="E1" s="75"/>
      <c r="F1" s="75"/>
      <c r="G1" s="75"/>
      <c r="H1" s="76"/>
      <c r="I1" s="76"/>
      <c r="J1" s="76"/>
      <c r="K1" s="75"/>
      <c r="L1" s="75"/>
      <c r="M1" s="75"/>
      <c r="N1" s="75"/>
      <c r="O1" s="75"/>
      <c r="P1" s="75"/>
      <c r="Q1" s="75"/>
      <c r="R1" s="75"/>
      <c r="S1" s="75"/>
      <c r="T1" s="75"/>
      <c r="U1" s="75"/>
      <c r="V1" s="75"/>
      <c r="W1" s="75"/>
      <c r="X1" s="75"/>
      <c r="Y1" s="75"/>
    </row>
    <row r="2" spans="1:25" ht="48" customHeight="1" x14ac:dyDescent="0.35">
      <c r="A2" s="47" t="s">
        <v>262</v>
      </c>
      <c r="B2" s="47"/>
      <c r="C2" s="47"/>
      <c r="D2" s="47"/>
      <c r="E2" s="47"/>
      <c r="F2" s="47"/>
      <c r="G2" s="47"/>
      <c r="H2" s="47"/>
      <c r="I2" s="47"/>
      <c r="J2" s="47"/>
      <c r="K2" s="47"/>
      <c r="L2" s="47"/>
      <c r="M2" s="47"/>
      <c r="N2" s="47"/>
      <c r="O2" s="47"/>
      <c r="P2" s="47"/>
      <c r="Q2" s="47"/>
      <c r="R2" s="47"/>
      <c r="S2" s="47"/>
      <c r="T2" s="47"/>
      <c r="U2" s="47"/>
      <c r="V2" s="47"/>
      <c r="W2" s="47"/>
      <c r="X2" s="47"/>
      <c r="Y2" s="47"/>
    </row>
    <row r="3" spans="1:25" ht="60" customHeight="1" x14ac:dyDescent="0.35">
      <c r="A3" s="20" t="s">
        <v>223</v>
      </c>
      <c r="B3" s="16" t="s">
        <v>224</v>
      </c>
      <c r="C3" s="16" t="s">
        <v>225</v>
      </c>
      <c r="D3" s="16" t="s">
        <v>258</v>
      </c>
      <c r="E3" s="7" t="s">
        <v>226</v>
      </c>
      <c r="F3" s="7" t="s">
        <v>227</v>
      </c>
      <c r="G3" s="7" t="s">
        <v>228</v>
      </c>
      <c r="H3" s="7" t="s">
        <v>229</v>
      </c>
      <c r="I3" s="14" t="s">
        <v>230</v>
      </c>
      <c r="J3" s="14" t="s">
        <v>232</v>
      </c>
      <c r="K3" s="7" t="s">
        <v>233</v>
      </c>
      <c r="L3" s="7" t="s">
        <v>234</v>
      </c>
      <c r="M3" s="14" t="s">
        <v>235</v>
      </c>
      <c r="N3" s="14" t="s">
        <v>236</v>
      </c>
      <c r="O3" s="14" t="s">
        <v>256</v>
      </c>
      <c r="P3" s="14" t="s">
        <v>231</v>
      </c>
      <c r="Q3" s="16" t="s">
        <v>237</v>
      </c>
      <c r="R3" s="16" t="s">
        <v>238</v>
      </c>
      <c r="S3" s="16" t="s">
        <v>239</v>
      </c>
      <c r="T3" s="16" t="s">
        <v>240</v>
      </c>
      <c r="U3" s="16" t="s">
        <v>241</v>
      </c>
      <c r="V3" s="16" t="s">
        <v>242</v>
      </c>
      <c r="W3" s="17" t="s">
        <v>243</v>
      </c>
      <c r="X3" s="18" t="s">
        <v>244</v>
      </c>
      <c r="Y3" s="19" t="s">
        <v>277</v>
      </c>
    </row>
    <row r="4" spans="1:25" ht="65.25" customHeight="1" x14ac:dyDescent="0.35">
      <c r="A4" s="21"/>
      <c r="B4" s="11"/>
      <c r="C4" s="11"/>
      <c r="D4" s="11"/>
      <c r="E4" s="11"/>
      <c r="F4" s="11"/>
      <c r="G4" s="11"/>
      <c r="H4" s="11"/>
      <c r="I4" s="11"/>
      <c r="J4" s="11"/>
      <c r="K4" s="11"/>
      <c r="L4" s="11"/>
      <c r="M4" s="11"/>
      <c r="N4" s="22"/>
      <c r="O4" s="11"/>
      <c r="P4" s="11"/>
      <c r="Q4" s="12"/>
      <c r="R4" s="12"/>
      <c r="S4" s="12"/>
      <c r="T4" s="11"/>
      <c r="U4" s="11"/>
      <c r="V4" s="11"/>
      <c r="W4" s="11"/>
      <c r="X4" s="11"/>
      <c r="Y4" s="11"/>
    </row>
    <row r="5" spans="1:25" ht="65.25" customHeight="1" x14ac:dyDescent="0.35">
      <c r="A5" s="21"/>
      <c r="B5" s="11"/>
      <c r="C5" s="11"/>
      <c r="D5" s="11"/>
      <c r="E5" s="11"/>
      <c r="F5" s="11"/>
      <c r="G5" s="11"/>
      <c r="H5" s="11"/>
      <c r="I5" s="11"/>
      <c r="J5" s="11"/>
      <c r="K5" s="11"/>
      <c r="L5" s="11"/>
      <c r="M5" s="11"/>
      <c r="N5" s="22"/>
      <c r="O5" s="11"/>
      <c r="P5" s="11"/>
      <c r="Q5" s="12"/>
      <c r="R5" s="12"/>
      <c r="S5" s="12"/>
      <c r="T5" s="11"/>
      <c r="U5" s="11"/>
      <c r="V5" s="11"/>
      <c r="W5" s="11"/>
      <c r="X5" s="11"/>
      <c r="Y5" s="11"/>
    </row>
    <row r="6" spans="1:25" ht="65.25" customHeight="1" x14ac:dyDescent="0.35">
      <c r="A6" s="21"/>
      <c r="B6" s="11"/>
      <c r="C6" s="11"/>
      <c r="D6" s="11"/>
      <c r="E6" s="11"/>
      <c r="F6" s="11"/>
      <c r="G6" s="11"/>
      <c r="H6" s="11"/>
      <c r="I6" s="11"/>
      <c r="J6" s="11"/>
      <c r="K6" s="11"/>
      <c r="L6" s="11"/>
      <c r="M6" s="11"/>
      <c r="N6" s="22"/>
      <c r="O6" s="11"/>
      <c r="P6" s="11"/>
      <c r="Q6" s="12"/>
      <c r="R6" s="12"/>
      <c r="S6" s="12"/>
      <c r="T6" s="11"/>
      <c r="U6" s="11"/>
      <c r="V6" s="11"/>
      <c r="W6" s="11"/>
      <c r="X6" s="11"/>
      <c r="Y6" s="11"/>
    </row>
    <row r="7" spans="1:25" ht="65.25" customHeight="1" x14ac:dyDescent="0.35">
      <c r="A7" s="21"/>
      <c r="B7" s="11"/>
      <c r="C7" s="11"/>
      <c r="D7" s="11"/>
      <c r="E7" s="11"/>
      <c r="F7" s="11"/>
      <c r="G7" s="11"/>
      <c r="H7" s="11"/>
      <c r="I7" s="11"/>
      <c r="J7" s="11"/>
      <c r="K7" s="11"/>
      <c r="L7" s="11"/>
      <c r="M7" s="11"/>
      <c r="N7" s="22"/>
      <c r="O7" s="11"/>
      <c r="P7" s="11"/>
      <c r="Q7" s="12"/>
      <c r="R7" s="12"/>
      <c r="S7" s="12"/>
      <c r="T7" s="11"/>
      <c r="U7" s="11"/>
      <c r="V7" s="11"/>
      <c r="W7" s="11"/>
      <c r="X7" s="11"/>
      <c r="Y7" s="11"/>
    </row>
    <row r="8" spans="1:25" ht="65.25" customHeight="1" x14ac:dyDescent="0.35">
      <c r="A8" s="21"/>
      <c r="B8" s="11"/>
      <c r="C8" s="11"/>
      <c r="D8" s="11"/>
      <c r="E8" s="11"/>
      <c r="F8" s="11"/>
      <c r="G8" s="11"/>
      <c r="H8" s="11"/>
      <c r="I8" s="11"/>
      <c r="J8" s="11"/>
      <c r="K8" s="11"/>
      <c r="L8" s="11"/>
      <c r="M8" s="11"/>
      <c r="N8" s="22"/>
      <c r="O8" s="11"/>
      <c r="P8" s="11"/>
      <c r="Q8" s="12"/>
      <c r="R8" s="12"/>
      <c r="S8" s="12"/>
      <c r="T8" s="11"/>
      <c r="U8" s="11"/>
      <c r="V8" s="11"/>
      <c r="W8" s="11"/>
      <c r="X8" s="11"/>
      <c r="Y8" s="11"/>
    </row>
    <row r="9" spans="1:25" ht="65.25" customHeight="1" x14ac:dyDescent="0.35">
      <c r="A9" s="21"/>
      <c r="B9" s="11"/>
      <c r="C9" s="11"/>
      <c r="D9" s="11"/>
      <c r="E9" s="11"/>
      <c r="F9" s="11"/>
      <c r="G9" s="11"/>
      <c r="H9" s="11"/>
      <c r="I9" s="11"/>
      <c r="J9" s="11"/>
      <c r="K9" s="11"/>
      <c r="L9" s="11"/>
      <c r="M9" s="11"/>
      <c r="N9" s="22"/>
      <c r="O9" s="11"/>
      <c r="P9" s="11"/>
      <c r="Q9" s="12"/>
      <c r="R9" s="12"/>
      <c r="S9" s="12"/>
      <c r="T9" s="11"/>
      <c r="U9" s="11"/>
      <c r="V9" s="11"/>
      <c r="W9" s="11"/>
      <c r="X9" s="11"/>
      <c r="Y9" s="11"/>
    </row>
    <row r="10" spans="1:25" ht="65.25" customHeight="1" x14ac:dyDescent="0.35">
      <c r="A10" s="21"/>
      <c r="B10" s="11"/>
      <c r="C10" s="11"/>
      <c r="D10" s="11"/>
      <c r="E10" s="11"/>
      <c r="F10" s="11"/>
      <c r="G10" s="11"/>
      <c r="H10" s="11"/>
      <c r="I10" s="11"/>
      <c r="J10" s="11"/>
      <c r="K10" s="11"/>
      <c r="L10" s="11"/>
      <c r="M10" s="11"/>
      <c r="N10" s="22"/>
      <c r="O10" s="11"/>
      <c r="P10" s="11"/>
      <c r="Q10" s="12"/>
      <c r="R10" s="12"/>
      <c r="S10" s="12"/>
      <c r="T10" s="11"/>
      <c r="U10" s="11"/>
      <c r="V10" s="11"/>
      <c r="W10" s="11"/>
      <c r="X10" s="11"/>
      <c r="Y10" s="11"/>
    </row>
    <row r="11" spans="1:25" ht="65.25" customHeight="1" x14ac:dyDescent="0.35">
      <c r="A11" s="21"/>
      <c r="B11" s="11"/>
      <c r="C11" s="11"/>
      <c r="D11" s="11"/>
      <c r="E11" s="11"/>
      <c r="F11" s="11"/>
      <c r="G11" s="11"/>
      <c r="H11" s="11"/>
      <c r="I11" s="11"/>
      <c r="J11" s="11"/>
      <c r="K11" s="11"/>
      <c r="L11" s="11"/>
      <c r="M11" s="11"/>
      <c r="N11" s="22"/>
      <c r="O11" s="11"/>
      <c r="P11" s="11"/>
      <c r="Q11" s="12"/>
      <c r="R11" s="12"/>
      <c r="S11" s="12"/>
      <c r="T11" s="11"/>
      <c r="U11" s="11"/>
      <c r="V11" s="11"/>
      <c r="W11" s="11"/>
      <c r="X11" s="11"/>
      <c r="Y11" s="11"/>
    </row>
    <row r="12" spans="1:25" ht="65.25" customHeight="1" x14ac:dyDescent="0.35">
      <c r="A12" s="21"/>
      <c r="B12" s="11"/>
      <c r="C12" s="11"/>
      <c r="D12" s="11"/>
      <c r="E12" s="11"/>
      <c r="F12" s="11"/>
      <c r="G12" s="11"/>
      <c r="H12" s="11"/>
      <c r="I12" s="11"/>
      <c r="J12" s="11"/>
      <c r="K12" s="11"/>
      <c r="L12" s="11"/>
      <c r="M12" s="11"/>
      <c r="N12" s="22"/>
      <c r="O12" s="11"/>
      <c r="P12" s="11"/>
      <c r="Q12" s="12"/>
      <c r="R12" s="12"/>
      <c r="S12" s="12"/>
      <c r="T12" s="11"/>
      <c r="U12" s="11"/>
      <c r="V12" s="11"/>
      <c r="W12" s="11"/>
      <c r="X12" s="11"/>
      <c r="Y12" s="11"/>
    </row>
    <row r="13" spans="1:25" ht="65.25" customHeight="1" x14ac:dyDescent="0.35">
      <c r="A13" s="21"/>
      <c r="B13" s="11"/>
      <c r="C13" s="11"/>
      <c r="D13" s="11"/>
      <c r="E13" s="11"/>
      <c r="F13" s="11"/>
      <c r="G13" s="11"/>
      <c r="H13" s="11"/>
      <c r="I13" s="11"/>
      <c r="J13" s="11"/>
      <c r="K13" s="11"/>
      <c r="L13" s="11"/>
      <c r="M13" s="11"/>
      <c r="N13" s="22"/>
      <c r="O13" s="11"/>
      <c r="P13" s="11"/>
      <c r="Q13" s="12"/>
      <c r="R13" s="12"/>
      <c r="S13" s="12"/>
      <c r="T13" s="11"/>
      <c r="U13" s="11"/>
      <c r="V13" s="11"/>
      <c r="W13" s="11"/>
      <c r="X13" s="11"/>
      <c r="Y13" s="11"/>
    </row>
    <row r="14" spans="1:25" ht="65.25" customHeight="1" x14ac:dyDescent="0.35">
      <c r="A14" s="21"/>
      <c r="B14" s="11"/>
      <c r="C14" s="11"/>
      <c r="D14" s="11"/>
      <c r="E14" s="11"/>
      <c r="F14" s="11"/>
      <c r="G14" s="11"/>
      <c r="H14" s="11"/>
      <c r="I14" s="11"/>
      <c r="J14" s="11"/>
      <c r="K14" s="11"/>
      <c r="L14" s="11"/>
      <c r="M14" s="11"/>
      <c r="N14" s="22"/>
      <c r="O14" s="11"/>
      <c r="P14" s="11"/>
      <c r="Q14" s="12"/>
      <c r="R14" s="12"/>
      <c r="S14" s="12"/>
      <c r="T14" s="11"/>
      <c r="U14" s="11"/>
      <c r="V14" s="11"/>
      <c r="W14" s="11"/>
      <c r="X14" s="11"/>
      <c r="Y14" s="11"/>
    </row>
    <row r="15" spans="1:25" ht="65.25" customHeight="1" x14ac:dyDescent="0.35">
      <c r="A15" s="21"/>
      <c r="B15" s="11"/>
      <c r="C15" s="11"/>
      <c r="D15" s="11"/>
      <c r="E15" s="11"/>
      <c r="F15" s="11"/>
      <c r="G15" s="11"/>
      <c r="H15" s="11"/>
      <c r="I15" s="11"/>
      <c r="J15" s="11"/>
      <c r="K15" s="11"/>
      <c r="L15" s="11"/>
      <c r="M15" s="11"/>
      <c r="N15" s="22"/>
      <c r="O15" s="11"/>
      <c r="P15" s="11"/>
      <c r="Q15" s="12"/>
      <c r="R15" s="12"/>
      <c r="S15" s="12"/>
      <c r="T15" s="11"/>
      <c r="U15" s="11"/>
      <c r="V15" s="11"/>
      <c r="W15" s="11"/>
      <c r="X15" s="11"/>
      <c r="Y15" s="11"/>
    </row>
    <row r="16" spans="1:25" ht="65.25" customHeight="1" x14ac:dyDescent="0.35">
      <c r="A16" s="21"/>
      <c r="B16" s="11"/>
      <c r="C16" s="11"/>
      <c r="D16" s="11"/>
      <c r="E16" s="11"/>
      <c r="F16" s="11"/>
      <c r="G16" s="11"/>
      <c r="H16" s="11"/>
      <c r="I16" s="11"/>
      <c r="J16" s="11"/>
      <c r="K16" s="11"/>
      <c r="L16" s="11"/>
      <c r="M16" s="11"/>
      <c r="N16" s="22"/>
      <c r="O16" s="11"/>
      <c r="P16" s="11"/>
      <c r="Q16" s="12"/>
      <c r="R16" s="12"/>
      <c r="S16" s="12"/>
      <c r="T16" s="11"/>
      <c r="U16" s="11"/>
      <c r="V16" s="11"/>
      <c r="W16" s="11"/>
      <c r="X16" s="11"/>
      <c r="Y16" s="11"/>
    </row>
    <row r="17" spans="1:25" ht="65.25" customHeight="1" x14ac:dyDescent="0.35">
      <c r="A17" s="21"/>
      <c r="B17" s="11"/>
      <c r="C17" s="11"/>
      <c r="D17" s="11"/>
      <c r="E17" s="11"/>
      <c r="F17" s="11"/>
      <c r="G17" s="11"/>
      <c r="H17" s="11"/>
      <c r="I17" s="11"/>
      <c r="J17" s="11"/>
      <c r="K17" s="11"/>
      <c r="L17" s="11"/>
      <c r="M17" s="11"/>
      <c r="N17" s="22"/>
      <c r="O17" s="11"/>
      <c r="P17" s="11"/>
      <c r="Q17" s="12"/>
      <c r="R17" s="12"/>
      <c r="S17" s="12"/>
      <c r="T17" s="11"/>
      <c r="U17" s="11"/>
      <c r="V17" s="11"/>
      <c r="W17" s="11"/>
      <c r="X17" s="11"/>
      <c r="Y17" s="11"/>
    </row>
    <row r="18" spans="1:25" ht="65.25" customHeight="1" x14ac:dyDescent="0.35">
      <c r="A18" s="21"/>
      <c r="B18" s="11"/>
      <c r="C18" s="11"/>
      <c r="D18" s="11"/>
      <c r="E18" s="11"/>
      <c r="F18" s="11"/>
      <c r="G18" s="11"/>
      <c r="H18" s="11"/>
      <c r="I18" s="11"/>
      <c r="J18" s="11"/>
      <c r="K18" s="11"/>
      <c r="L18" s="11"/>
      <c r="M18" s="11"/>
      <c r="N18" s="22"/>
      <c r="O18" s="11"/>
      <c r="P18" s="11"/>
      <c r="Q18" s="12"/>
      <c r="R18" s="12"/>
      <c r="S18" s="12"/>
      <c r="T18" s="11"/>
      <c r="U18" s="11"/>
      <c r="V18" s="11"/>
      <c r="W18" s="11"/>
      <c r="X18" s="11"/>
      <c r="Y18" s="11"/>
    </row>
    <row r="19" spans="1:25" ht="65.25" customHeight="1" x14ac:dyDescent="0.35">
      <c r="A19" s="21"/>
      <c r="B19" s="11"/>
      <c r="C19" s="11"/>
      <c r="D19" s="11"/>
      <c r="E19" s="11"/>
      <c r="F19" s="11"/>
      <c r="G19" s="11"/>
      <c r="H19" s="11"/>
      <c r="I19" s="11"/>
      <c r="J19" s="11"/>
      <c r="K19" s="11"/>
      <c r="L19" s="11"/>
      <c r="M19" s="11"/>
      <c r="N19" s="22"/>
      <c r="O19" s="11"/>
      <c r="P19" s="11"/>
      <c r="Q19" s="12"/>
      <c r="R19" s="12"/>
      <c r="S19" s="12"/>
      <c r="T19" s="11"/>
      <c r="U19" s="11"/>
      <c r="V19" s="11"/>
      <c r="W19" s="11"/>
      <c r="X19" s="11"/>
      <c r="Y19" s="11"/>
    </row>
    <row r="20" spans="1:25" ht="65.25" customHeight="1" x14ac:dyDescent="0.35">
      <c r="A20" s="21"/>
      <c r="B20" s="11"/>
      <c r="C20" s="11"/>
      <c r="D20" s="11"/>
      <c r="E20" s="11"/>
      <c r="F20" s="11"/>
      <c r="G20" s="11"/>
      <c r="H20" s="11"/>
      <c r="I20" s="11"/>
      <c r="J20" s="11"/>
      <c r="K20" s="11"/>
      <c r="L20" s="11"/>
      <c r="M20" s="11"/>
      <c r="N20" s="22"/>
      <c r="O20" s="11"/>
      <c r="P20" s="11"/>
      <c r="Q20" s="12"/>
      <c r="R20" s="12"/>
      <c r="S20" s="12"/>
      <c r="T20" s="11"/>
      <c r="U20" s="11"/>
      <c r="V20" s="11"/>
      <c r="W20" s="11"/>
      <c r="X20" s="11"/>
      <c r="Y20" s="11"/>
    </row>
    <row r="21" spans="1:25" ht="65.25" customHeight="1" x14ac:dyDescent="0.35">
      <c r="A21" s="21"/>
      <c r="B21" s="11"/>
      <c r="C21" s="11"/>
      <c r="D21" s="11"/>
      <c r="E21" s="11"/>
      <c r="F21" s="11"/>
      <c r="G21" s="11"/>
      <c r="H21" s="11"/>
      <c r="I21" s="11"/>
      <c r="J21" s="11"/>
      <c r="K21" s="11"/>
      <c r="L21" s="11"/>
      <c r="M21" s="11"/>
      <c r="N21" s="22"/>
      <c r="O21" s="11"/>
      <c r="P21" s="11"/>
      <c r="Q21" s="12"/>
      <c r="R21" s="12"/>
      <c r="S21" s="12"/>
      <c r="T21" s="11"/>
      <c r="U21" s="11"/>
      <c r="V21" s="11"/>
      <c r="W21" s="11"/>
      <c r="X21" s="11"/>
      <c r="Y21" s="11"/>
    </row>
    <row r="22" spans="1:25" ht="65.25" customHeight="1" x14ac:dyDescent="0.35">
      <c r="A22" s="21"/>
      <c r="B22" s="11"/>
      <c r="C22" s="11"/>
      <c r="D22" s="11"/>
      <c r="E22" s="11"/>
      <c r="F22" s="11"/>
      <c r="G22" s="11"/>
      <c r="H22" s="11"/>
      <c r="I22" s="11"/>
      <c r="J22" s="11"/>
      <c r="K22" s="11"/>
      <c r="L22" s="11"/>
      <c r="M22" s="11"/>
      <c r="N22" s="22"/>
      <c r="O22" s="11"/>
      <c r="P22" s="11"/>
      <c r="Q22" s="12"/>
      <c r="R22" s="12"/>
      <c r="S22" s="12"/>
      <c r="T22" s="11"/>
      <c r="U22" s="11"/>
      <c r="V22" s="11"/>
      <c r="W22" s="11"/>
      <c r="X22" s="11"/>
      <c r="Y22" s="11"/>
    </row>
    <row r="23" spans="1:25" ht="65.25" customHeight="1" x14ac:dyDescent="0.35">
      <c r="A23" s="21"/>
      <c r="B23" s="11"/>
      <c r="C23" s="11"/>
      <c r="D23" s="11"/>
      <c r="E23" s="11"/>
      <c r="F23" s="11"/>
      <c r="G23" s="11"/>
      <c r="H23" s="11"/>
      <c r="I23" s="11"/>
      <c r="J23" s="11"/>
      <c r="K23" s="11"/>
      <c r="L23" s="11"/>
      <c r="M23" s="11"/>
      <c r="N23" s="22"/>
      <c r="O23" s="11"/>
      <c r="P23" s="11"/>
      <c r="Q23" s="12"/>
      <c r="R23" s="12"/>
      <c r="S23" s="12"/>
      <c r="T23" s="11"/>
      <c r="U23" s="11"/>
      <c r="V23" s="11"/>
      <c r="W23" s="11"/>
      <c r="X23" s="11"/>
      <c r="Y23" s="11"/>
    </row>
    <row r="24" spans="1:25" ht="65.25" customHeight="1" x14ac:dyDescent="0.35">
      <c r="A24" s="21"/>
      <c r="B24" s="11"/>
      <c r="C24" s="11"/>
      <c r="D24" s="11"/>
      <c r="E24" s="11"/>
      <c r="F24" s="11"/>
      <c r="G24" s="11"/>
      <c r="H24" s="11"/>
      <c r="I24" s="11"/>
      <c r="J24" s="11"/>
      <c r="K24" s="11"/>
      <c r="L24" s="11"/>
      <c r="M24" s="11"/>
      <c r="N24" s="22"/>
      <c r="O24" s="11"/>
      <c r="P24" s="11"/>
      <c r="Q24" s="12"/>
      <c r="R24" s="12"/>
      <c r="S24" s="12"/>
      <c r="T24" s="11"/>
      <c r="U24" s="11"/>
      <c r="V24" s="11"/>
      <c r="W24" s="11"/>
      <c r="X24" s="11"/>
      <c r="Y24" s="11"/>
    </row>
    <row r="25" spans="1:25" ht="65.25" customHeight="1" x14ac:dyDescent="0.35">
      <c r="A25" s="21"/>
      <c r="B25" s="11"/>
      <c r="C25" s="11"/>
      <c r="D25" s="11"/>
      <c r="E25" s="11"/>
      <c r="F25" s="11"/>
      <c r="G25" s="11"/>
      <c r="H25" s="11"/>
      <c r="I25" s="11"/>
      <c r="J25" s="11"/>
      <c r="K25" s="11"/>
      <c r="L25" s="11"/>
      <c r="M25" s="11"/>
      <c r="N25" s="22"/>
      <c r="O25" s="11"/>
      <c r="P25" s="11"/>
      <c r="Q25" s="12"/>
      <c r="R25" s="12"/>
      <c r="S25" s="12"/>
      <c r="T25" s="11"/>
      <c r="U25" s="11"/>
      <c r="V25" s="11"/>
      <c r="W25" s="11"/>
      <c r="X25" s="11"/>
      <c r="Y25" s="11"/>
    </row>
    <row r="26" spans="1:25" ht="65.25" customHeight="1" x14ac:dyDescent="0.35">
      <c r="A26" s="21"/>
      <c r="B26" s="11"/>
      <c r="C26" s="11"/>
      <c r="D26" s="11"/>
      <c r="E26" s="11"/>
      <c r="F26" s="11"/>
      <c r="G26" s="11"/>
      <c r="H26" s="11"/>
      <c r="I26" s="11"/>
      <c r="J26" s="11"/>
      <c r="K26" s="11"/>
      <c r="L26" s="11"/>
      <c r="M26" s="11"/>
      <c r="N26" s="22"/>
      <c r="O26" s="11"/>
      <c r="P26" s="11"/>
      <c r="Q26" s="12"/>
      <c r="R26" s="12"/>
      <c r="S26" s="12"/>
      <c r="T26" s="11"/>
      <c r="U26" s="11"/>
      <c r="V26" s="11"/>
      <c r="W26" s="11"/>
      <c r="X26" s="11"/>
      <c r="Y26" s="11"/>
    </row>
    <row r="27" spans="1:25" ht="65.25" customHeight="1" x14ac:dyDescent="0.35">
      <c r="A27" s="21"/>
      <c r="B27" s="11"/>
      <c r="C27" s="11"/>
      <c r="D27" s="11"/>
      <c r="E27" s="11"/>
      <c r="F27" s="11"/>
      <c r="G27" s="11"/>
      <c r="H27" s="11"/>
      <c r="I27" s="11"/>
      <c r="J27" s="11"/>
      <c r="K27" s="11"/>
      <c r="L27" s="11"/>
      <c r="M27" s="11"/>
      <c r="N27" s="22"/>
      <c r="O27" s="11"/>
      <c r="P27" s="11"/>
      <c r="Q27" s="12"/>
      <c r="R27" s="12"/>
      <c r="S27" s="12"/>
      <c r="T27" s="11"/>
      <c r="U27" s="11"/>
      <c r="V27" s="11"/>
      <c r="W27" s="11"/>
      <c r="X27" s="11"/>
      <c r="Y27" s="11"/>
    </row>
    <row r="28" spans="1:25" ht="65.25" customHeight="1" x14ac:dyDescent="0.35">
      <c r="A28" s="21"/>
      <c r="B28" s="11"/>
      <c r="C28" s="11"/>
      <c r="D28" s="11"/>
      <c r="E28" s="11"/>
      <c r="F28" s="11"/>
      <c r="G28" s="11"/>
      <c r="H28" s="11"/>
      <c r="I28" s="11"/>
      <c r="J28" s="11"/>
      <c r="K28" s="11"/>
      <c r="L28" s="11"/>
      <c r="M28" s="11"/>
      <c r="N28" s="22"/>
      <c r="O28" s="11"/>
      <c r="P28" s="11"/>
      <c r="Q28" s="12"/>
      <c r="R28" s="12"/>
      <c r="S28" s="12"/>
      <c r="T28" s="11"/>
      <c r="U28" s="11"/>
      <c r="V28" s="11"/>
      <c r="W28" s="11"/>
      <c r="X28" s="11"/>
      <c r="Y28" s="11"/>
    </row>
    <row r="29" spans="1:25" ht="65.25" customHeight="1" x14ac:dyDescent="0.35">
      <c r="A29" s="21"/>
      <c r="B29" s="11"/>
      <c r="C29" s="11"/>
      <c r="D29" s="11"/>
      <c r="E29" s="11"/>
      <c r="F29" s="11"/>
      <c r="G29" s="11"/>
      <c r="H29" s="11"/>
      <c r="I29" s="11"/>
      <c r="J29" s="11"/>
      <c r="K29" s="11"/>
      <c r="L29" s="11"/>
      <c r="M29" s="11"/>
      <c r="N29" s="22"/>
      <c r="O29" s="11"/>
      <c r="P29" s="11"/>
      <c r="Q29" s="12"/>
      <c r="R29" s="12"/>
      <c r="S29" s="12"/>
      <c r="T29" s="11"/>
      <c r="U29" s="11"/>
      <c r="V29" s="11"/>
      <c r="W29" s="11"/>
      <c r="X29" s="11"/>
      <c r="Y29" s="11"/>
    </row>
    <row r="30" spans="1:25" ht="65.25" customHeight="1" x14ac:dyDescent="0.35">
      <c r="A30" s="21"/>
      <c r="B30" s="11"/>
      <c r="C30" s="11"/>
      <c r="D30" s="11"/>
      <c r="E30" s="11"/>
      <c r="F30" s="11"/>
      <c r="G30" s="11"/>
      <c r="H30" s="11"/>
      <c r="I30" s="11"/>
      <c r="J30" s="11"/>
      <c r="K30" s="11"/>
      <c r="L30" s="11"/>
      <c r="M30" s="11"/>
      <c r="N30" s="22"/>
      <c r="O30" s="11"/>
      <c r="P30" s="11"/>
      <c r="Q30" s="12"/>
      <c r="R30" s="12"/>
      <c r="S30" s="12"/>
      <c r="T30" s="11"/>
      <c r="U30" s="11"/>
      <c r="V30" s="11"/>
      <c r="W30" s="11"/>
      <c r="X30" s="11"/>
      <c r="Y30" s="11"/>
    </row>
    <row r="31" spans="1:25" ht="65.25" customHeight="1" x14ac:dyDescent="0.35">
      <c r="A31" s="21"/>
      <c r="B31" s="11"/>
      <c r="C31" s="11"/>
      <c r="D31" s="11"/>
      <c r="E31" s="11"/>
      <c r="F31" s="11"/>
      <c r="G31" s="11"/>
      <c r="H31" s="11"/>
      <c r="I31" s="11"/>
      <c r="J31" s="11"/>
      <c r="K31" s="11"/>
      <c r="L31" s="11"/>
      <c r="M31" s="11"/>
      <c r="N31" s="22"/>
      <c r="O31" s="11"/>
      <c r="P31" s="11"/>
      <c r="Q31" s="12"/>
      <c r="R31" s="12"/>
      <c r="S31" s="12"/>
      <c r="T31" s="11"/>
      <c r="U31" s="11"/>
      <c r="V31" s="11"/>
      <c r="W31" s="11"/>
      <c r="X31" s="11"/>
      <c r="Y31" s="11"/>
    </row>
    <row r="32" spans="1:25" ht="65.25" customHeight="1" x14ac:dyDescent="0.35"/>
    <row r="33" ht="65.25" customHeight="1" x14ac:dyDescent="0.35"/>
    <row r="34" ht="65.25" customHeight="1" x14ac:dyDescent="0.35"/>
    <row r="35" ht="65.25" customHeight="1" x14ac:dyDescent="0.35"/>
    <row r="36" ht="65.25" customHeight="1" x14ac:dyDescent="0.35"/>
    <row r="37" ht="65.25" customHeight="1" x14ac:dyDescent="0.35"/>
    <row r="38" ht="65.25" customHeight="1" x14ac:dyDescent="0.35"/>
    <row r="39" ht="65.25" customHeight="1" x14ac:dyDescent="0.35"/>
    <row r="40" ht="65.25" customHeight="1" x14ac:dyDescent="0.35"/>
    <row r="41" ht="65.25" customHeight="1" x14ac:dyDescent="0.35"/>
    <row r="42" ht="65.25" customHeight="1" x14ac:dyDescent="0.35"/>
    <row r="43" ht="65.25" customHeight="1" x14ac:dyDescent="0.35"/>
    <row r="44" ht="65.25" customHeight="1" x14ac:dyDescent="0.35"/>
    <row r="45" ht="65.25" customHeight="1" x14ac:dyDescent="0.35"/>
  </sheetData>
  <sheetProtection algorithmName="SHA-512" hashValue="O5jc5kOanm/oNcBmIK7X38kPLdkXnRP5C7kZ2+SilE8cLAZc5uqBOVhcletFwoBTWlXTEQCyRsWAFFovla2ZUg==" saltValue="/OlxsX+uoYam/T3LcwxKBw==" spinCount="100000" sheet="1" insertRows="0"/>
  <autoFilter ref="A3:Y3"/>
  <mergeCells count="1">
    <mergeCell ref="A2:Y2"/>
  </mergeCells>
  <dataValidations count="16">
    <dataValidation type="list" allowBlank="1" showInputMessage="1" showErrorMessage="1" sqref="H4:H31">
      <formula1>ESTADO</formula1>
    </dataValidation>
    <dataValidation type="list" allowBlank="1" showInputMessage="1" showErrorMessage="1" sqref="K4:K31">
      <formula1>HIJOS</formula1>
    </dataValidation>
    <dataValidation type="list" allowBlank="1" showInputMessage="1" showErrorMessage="1" sqref="I4:I31">
      <formula1>GENERO</formula1>
    </dataValidation>
    <dataValidation type="list" allowBlank="1" showInputMessage="1" showErrorMessage="1" sqref="L4:L31">
      <formula1>ETNICA</formula1>
    </dataValidation>
    <dataValidation type="list" allowBlank="1" showInputMessage="1" showErrorMessage="1" sqref="J4:J31">
      <formula1>INSTRUCCION</formula1>
    </dataValidation>
    <dataValidation type="list" allowBlank="1" showInputMessage="1" showErrorMessage="1" sqref="Q4:Q31 S4:S31">
      <formula1>DROGA</formula1>
    </dataValidation>
    <dataValidation type="list" allowBlank="1" showInputMessage="1" showErrorMessage="1" sqref="T4:T31">
      <formula1>FRECUENCIA</formula1>
    </dataValidation>
    <dataValidation type="list" allowBlank="1" showInputMessage="1" showErrorMessage="1" sqref="V4:V31">
      <formula1>PSICOSOCIAL</formula1>
    </dataValidation>
    <dataValidation type="list" allowBlank="1" showInputMessage="1" showErrorMessage="1" sqref="U4:U31">
      <formula1>SINO</formula1>
    </dataValidation>
    <dataValidation type="list" allowBlank="1" showInputMessage="1" showErrorMessage="1" sqref="W4:W31">
      <formula1>TRATAMIENTO</formula1>
    </dataValidation>
    <dataValidation type="list" allowBlank="1" showInputMessage="1" showErrorMessage="1" sqref="F4:F31">
      <formula1>AÑO</formula1>
    </dataValidation>
    <dataValidation type="list" allowBlank="1" showInputMessage="1" showErrorMessage="1" sqref="G4:G31">
      <formula1>AFILIACION</formula1>
    </dataValidation>
    <dataValidation type="list" allowBlank="1" showInputMessage="1" showErrorMessage="1" sqref="X4:Y31 O4:O31">
      <formula1>NO</formula1>
    </dataValidation>
    <dataValidation type="list" allowBlank="1" showInputMessage="1" showErrorMessage="1" sqref="M4:M31">
      <formula1>DISCAPACIDAD</formula1>
    </dataValidation>
    <dataValidation type="list" allowBlank="1" showInputMessage="1" showErrorMessage="1" sqref="N4:N31">
      <formula1>PORCENTAJE</formula1>
    </dataValidation>
    <dataValidation type="list" allowBlank="1" showInputMessage="1" showErrorMessage="1" sqref="P4:P31">
      <formula1>PATOLOGIA</formula1>
    </dataValidation>
  </dataValidations>
  <pageMargins left="0.70866141732283472" right="0.70866141732283472" top="0.74803149606299213" bottom="0.74803149606299213" header="0.31496062992125984" footer="0.31496062992125984"/>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26"/>
  <sheetViews>
    <sheetView view="pageBreakPreview" zoomScale="115" zoomScaleNormal="100" zoomScaleSheetLayoutView="115" workbookViewId="0">
      <selection activeCell="B7" sqref="B7"/>
    </sheetView>
  </sheetViews>
  <sheetFormatPr baseColWidth="10" defaultColWidth="11.453125" defaultRowHeight="14.5" x14ac:dyDescent="0.35"/>
  <cols>
    <col min="1" max="1" width="27.26953125" style="30" customWidth="1"/>
    <col min="2" max="2" width="64.81640625" style="30" customWidth="1"/>
    <col min="3" max="3" width="15.453125" style="30" customWidth="1"/>
    <col min="4" max="16384" width="11.453125" style="30"/>
  </cols>
  <sheetData>
    <row r="4" spans="1:3" x14ac:dyDescent="0.35">
      <c r="A4" s="48" t="s">
        <v>261</v>
      </c>
      <c r="B4" s="48"/>
      <c r="C4" s="48"/>
    </row>
    <row r="5" spans="1:3" x14ac:dyDescent="0.35">
      <c r="A5" s="48"/>
      <c r="B5" s="48"/>
      <c r="C5" s="48"/>
    </row>
    <row r="6" spans="1:3" x14ac:dyDescent="0.35">
      <c r="A6" s="48"/>
      <c r="B6" s="48"/>
      <c r="C6" s="48"/>
    </row>
    <row r="7" spans="1:3" ht="29" x14ac:dyDescent="0.35">
      <c r="A7" s="31" t="s">
        <v>143</v>
      </c>
      <c r="B7" s="31" t="s">
        <v>142</v>
      </c>
      <c r="C7" s="32" t="s">
        <v>186</v>
      </c>
    </row>
    <row r="8" spans="1:3" x14ac:dyDescent="0.35">
      <c r="A8" s="31" t="s">
        <v>144</v>
      </c>
      <c r="B8" s="27" t="s">
        <v>194</v>
      </c>
      <c r="C8" s="33" t="s">
        <v>157</v>
      </c>
    </row>
    <row r="9" spans="1:3" x14ac:dyDescent="0.35">
      <c r="A9" s="31" t="s">
        <v>17</v>
      </c>
      <c r="B9" s="27" t="s">
        <v>145</v>
      </c>
      <c r="C9" s="33" t="s">
        <v>157</v>
      </c>
    </row>
    <row r="10" spans="1:3" ht="29" x14ac:dyDescent="0.35">
      <c r="A10" s="31" t="s">
        <v>18</v>
      </c>
      <c r="B10" s="27" t="s">
        <v>264</v>
      </c>
      <c r="C10" s="33" t="s">
        <v>146</v>
      </c>
    </row>
    <row r="11" spans="1:3" ht="29" x14ac:dyDescent="0.35">
      <c r="A11" s="31" t="s">
        <v>149</v>
      </c>
      <c r="B11" s="27" t="s">
        <v>150</v>
      </c>
      <c r="C11" s="33" t="s">
        <v>146</v>
      </c>
    </row>
    <row r="12" spans="1:3" ht="29" x14ac:dyDescent="0.35">
      <c r="A12" s="31" t="s">
        <v>24</v>
      </c>
      <c r="B12" s="27" t="s">
        <v>151</v>
      </c>
      <c r="C12" s="33" t="s">
        <v>146</v>
      </c>
    </row>
    <row r="13" spans="1:3" ht="72.5" x14ac:dyDescent="0.35">
      <c r="A13" s="31" t="s">
        <v>20</v>
      </c>
      <c r="B13" s="27" t="s">
        <v>148</v>
      </c>
      <c r="C13" s="33" t="s">
        <v>146</v>
      </c>
    </row>
    <row r="14" spans="1:3" ht="58" x14ac:dyDescent="0.35">
      <c r="A14" s="31" t="s">
        <v>54</v>
      </c>
      <c r="B14" s="27" t="s">
        <v>255</v>
      </c>
      <c r="C14" s="33" t="s">
        <v>157</v>
      </c>
    </row>
    <row r="15" spans="1:3" ht="58" x14ac:dyDescent="0.35">
      <c r="A15" s="31" t="s">
        <v>55</v>
      </c>
      <c r="B15" s="27" t="s">
        <v>254</v>
      </c>
      <c r="C15" s="33" t="s">
        <v>157</v>
      </c>
    </row>
    <row r="16" spans="1:3" x14ac:dyDescent="0.35">
      <c r="A16" s="31" t="s">
        <v>19</v>
      </c>
      <c r="B16" s="27" t="s">
        <v>147</v>
      </c>
      <c r="C16" s="33" t="s">
        <v>157</v>
      </c>
    </row>
    <row r="17" spans="1:3" ht="29" x14ac:dyDescent="0.35">
      <c r="A17" s="31" t="s">
        <v>265</v>
      </c>
      <c r="B17" s="27" t="s">
        <v>152</v>
      </c>
      <c r="C17" s="33" t="s">
        <v>156</v>
      </c>
    </row>
    <row r="18" spans="1:3" ht="29" x14ac:dyDescent="0.35">
      <c r="A18" s="31" t="s">
        <v>21</v>
      </c>
      <c r="B18" s="27" t="s">
        <v>266</v>
      </c>
      <c r="C18" s="33" t="s">
        <v>146</v>
      </c>
    </row>
    <row r="19" spans="1:3" ht="29" x14ac:dyDescent="0.35">
      <c r="A19" s="31" t="s">
        <v>22</v>
      </c>
      <c r="B19" s="27" t="s">
        <v>268</v>
      </c>
      <c r="C19" s="33" t="s">
        <v>157</v>
      </c>
    </row>
    <row r="20" spans="1:3" x14ac:dyDescent="0.35">
      <c r="A20" s="31" t="s">
        <v>23</v>
      </c>
      <c r="B20" s="27" t="s">
        <v>153</v>
      </c>
      <c r="C20" s="33" t="s">
        <v>146</v>
      </c>
    </row>
    <row r="21" spans="1:3" x14ac:dyDescent="0.35">
      <c r="A21" s="31" t="s">
        <v>65</v>
      </c>
      <c r="B21" s="27" t="s">
        <v>155</v>
      </c>
      <c r="C21" s="33" t="s">
        <v>157</v>
      </c>
    </row>
    <row r="22" spans="1:3" ht="58" x14ac:dyDescent="0.35">
      <c r="A22" s="31" t="s">
        <v>154</v>
      </c>
      <c r="B22" s="27" t="s">
        <v>269</v>
      </c>
      <c r="C22" s="33" t="s">
        <v>157</v>
      </c>
    </row>
    <row r="23" spans="1:3" ht="29" x14ac:dyDescent="0.35">
      <c r="A23" s="31" t="s">
        <v>42</v>
      </c>
      <c r="B23" s="27" t="s">
        <v>169</v>
      </c>
      <c r="C23" s="33" t="s">
        <v>157</v>
      </c>
    </row>
    <row r="24" spans="1:3" ht="29" x14ac:dyDescent="0.35">
      <c r="A24" s="31" t="s">
        <v>270</v>
      </c>
      <c r="B24" s="27" t="s">
        <v>271</v>
      </c>
      <c r="C24" s="33" t="s">
        <v>156</v>
      </c>
    </row>
    <row r="25" spans="1:3" ht="145" x14ac:dyDescent="0.35">
      <c r="A25" s="31" t="s">
        <v>272</v>
      </c>
      <c r="B25" s="34" t="s">
        <v>273</v>
      </c>
      <c r="C25" s="33" t="s">
        <v>156</v>
      </c>
    </row>
    <row r="26" spans="1:3" ht="29" x14ac:dyDescent="0.35">
      <c r="A26" s="31" t="s">
        <v>140</v>
      </c>
      <c r="B26" s="34" t="s">
        <v>267</v>
      </c>
      <c r="C26" s="33" t="s">
        <v>156</v>
      </c>
    </row>
  </sheetData>
  <sheetProtection password="A79D" sheet="1"/>
  <mergeCells count="1">
    <mergeCell ref="A4:C6"/>
  </mergeCells>
  <pageMargins left="0.7" right="0.7" top="0.75" bottom="0.75" header="0.3" footer="0.3"/>
  <pageSetup paperSize="9" scale="81"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abSelected="1" view="pageBreakPreview" zoomScale="50" zoomScaleNormal="85" zoomScaleSheetLayoutView="50" workbookViewId="0">
      <selection activeCell="D7" sqref="D7:D8"/>
    </sheetView>
  </sheetViews>
  <sheetFormatPr baseColWidth="10" defaultRowHeight="14.5" x14ac:dyDescent="0.35"/>
  <cols>
    <col min="1" max="1" width="16.7265625" customWidth="1"/>
    <col min="2" max="2" width="17.26953125" customWidth="1"/>
    <col min="3" max="3" width="30.453125" customWidth="1"/>
    <col min="4" max="4" width="23.1796875" customWidth="1"/>
    <col min="5" max="5" width="16.453125" customWidth="1"/>
    <col min="6" max="6" width="12" customWidth="1"/>
    <col min="7" max="7" width="8.54296875" customWidth="1"/>
    <col min="8" max="8" width="12.54296875" customWidth="1"/>
    <col min="9" max="9" width="21.26953125" customWidth="1"/>
    <col min="10" max="10" width="13.453125" customWidth="1"/>
    <col min="11" max="11" width="18.26953125" customWidth="1"/>
    <col min="12" max="12" width="7.7265625" customWidth="1"/>
    <col min="13" max="24" width="2.7265625" customWidth="1"/>
    <col min="25" max="25" width="22.1796875" customWidth="1"/>
  </cols>
  <sheetData>
    <row r="1" spans="1:25" ht="49.5" customHeight="1" x14ac:dyDescent="0.35">
      <c r="A1" s="77"/>
      <c r="B1" s="77"/>
      <c r="C1" s="77"/>
      <c r="D1" s="77"/>
      <c r="E1" s="77"/>
      <c r="F1" s="77"/>
      <c r="G1" s="77"/>
      <c r="H1" s="77"/>
      <c r="I1" s="77"/>
      <c r="J1" s="77"/>
      <c r="K1" s="77"/>
      <c r="L1" s="77"/>
      <c r="M1" s="77"/>
      <c r="N1" s="77"/>
      <c r="O1" s="77"/>
      <c r="P1" s="77"/>
      <c r="Q1" s="77"/>
      <c r="R1" s="77"/>
      <c r="S1" s="77"/>
      <c r="T1" s="77"/>
      <c r="U1" s="77"/>
      <c r="V1" s="77"/>
      <c r="W1" s="77"/>
      <c r="X1" s="77"/>
      <c r="Y1" s="77"/>
    </row>
    <row r="2" spans="1:25" ht="52.9" customHeight="1" x14ac:dyDescent="0.35">
      <c r="A2" s="78" t="s">
        <v>260</v>
      </c>
      <c r="B2" s="78"/>
      <c r="C2" s="78"/>
      <c r="D2" s="78"/>
      <c r="E2" s="78"/>
      <c r="F2" s="78"/>
      <c r="G2" s="78"/>
      <c r="H2" s="78"/>
      <c r="I2" s="78"/>
      <c r="J2" s="78"/>
      <c r="K2" s="78"/>
      <c r="L2" s="78"/>
      <c r="M2" s="78"/>
      <c r="N2" s="78"/>
      <c r="O2" s="78"/>
      <c r="P2" s="78"/>
      <c r="Q2" s="78"/>
      <c r="R2" s="78"/>
      <c r="S2" s="78"/>
      <c r="T2" s="78"/>
      <c r="U2" s="78"/>
      <c r="V2" s="78"/>
      <c r="W2" s="78"/>
      <c r="X2" s="78"/>
      <c r="Y2" s="78"/>
    </row>
    <row r="3" spans="1:25" ht="15.5" x14ac:dyDescent="0.35">
      <c r="A3" s="54" t="s">
        <v>66</v>
      </c>
      <c r="B3" s="54"/>
      <c r="C3" s="55"/>
      <c r="D3" s="55"/>
      <c r="E3" s="6"/>
      <c r="F3" s="6"/>
      <c r="G3" s="6"/>
      <c r="H3" s="6"/>
      <c r="I3" s="6"/>
      <c r="J3" s="6"/>
      <c r="K3" s="6"/>
      <c r="L3" s="6"/>
      <c r="M3" s="6"/>
      <c r="N3" s="6"/>
      <c r="O3" s="6"/>
      <c r="P3" s="6"/>
      <c r="Q3" s="6"/>
      <c r="R3" s="6"/>
      <c r="S3" s="6"/>
      <c r="T3" s="6"/>
      <c r="U3" s="6"/>
      <c r="V3" s="6"/>
      <c r="W3" s="6"/>
      <c r="X3" s="6"/>
      <c r="Y3" s="6"/>
    </row>
    <row r="4" spans="1:25" ht="15.5" x14ac:dyDescent="0.35">
      <c r="A4" s="54" t="s">
        <v>67</v>
      </c>
      <c r="B4" s="54"/>
      <c r="C4" s="55"/>
      <c r="D4" s="55"/>
      <c r="E4" s="6"/>
      <c r="F4" s="6"/>
      <c r="G4" s="6"/>
      <c r="H4" s="6"/>
      <c r="I4" s="6"/>
      <c r="J4" s="6"/>
      <c r="K4" s="6"/>
      <c r="L4" s="6"/>
      <c r="M4" s="6"/>
      <c r="N4" s="6"/>
      <c r="O4" s="6"/>
      <c r="P4" s="6"/>
      <c r="Q4" s="6"/>
      <c r="R4" s="6"/>
      <c r="S4" s="6"/>
      <c r="T4" s="6"/>
      <c r="U4" s="6"/>
      <c r="V4" s="6"/>
      <c r="W4" s="6"/>
      <c r="X4" s="6"/>
      <c r="Y4" s="6"/>
    </row>
    <row r="5" spans="1:25" ht="15.5" x14ac:dyDescent="0.35">
      <c r="A5" s="6"/>
      <c r="B5" s="6"/>
      <c r="C5" s="6"/>
      <c r="D5" s="6"/>
      <c r="E5" s="6"/>
      <c r="F5" s="6"/>
      <c r="G5" s="6"/>
      <c r="H5" s="6"/>
      <c r="I5" s="6"/>
      <c r="J5" s="6"/>
      <c r="K5" s="6"/>
      <c r="L5" s="6"/>
      <c r="M5" s="54" t="s">
        <v>137</v>
      </c>
      <c r="N5" s="54"/>
      <c r="O5" s="54"/>
      <c r="P5" s="54"/>
      <c r="Q5" s="54"/>
      <c r="R5" s="54"/>
      <c r="S5" s="54"/>
      <c r="T5" s="54"/>
      <c r="U5" s="54"/>
      <c r="V5" s="54"/>
      <c r="W5" s="54"/>
      <c r="X5" s="54"/>
      <c r="Y5" s="6"/>
    </row>
    <row r="6" spans="1:25" ht="67.900000000000006" customHeight="1" x14ac:dyDescent="0.35">
      <c r="A6" s="4" t="s">
        <v>18</v>
      </c>
      <c r="B6" s="4" t="s">
        <v>149</v>
      </c>
      <c r="C6" s="4" t="s">
        <v>24</v>
      </c>
      <c r="D6" s="4" t="s">
        <v>20</v>
      </c>
      <c r="E6" s="71" t="s">
        <v>53</v>
      </c>
      <c r="F6" s="71"/>
      <c r="G6" s="4" t="s">
        <v>19</v>
      </c>
      <c r="H6" s="4" t="s">
        <v>187</v>
      </c>
      <c r="I6" s="4" t="s">
        <v>21</v>
      </c>
      <c r="J6" s="4" t="s">
        <v>22</v>
      </c>
      <c r="K6" s="4" t="s">
        <v>23</v>
      </c>
      <c r="L6" s="4" t="s">
        <v>65</v>
      </c>
      <c r="M6" s="5" t="s">
        <v>31</v>
      </c>
      <c r="N6" s="5" t="s">
        <v>30</v>
      </c>
      <c r="O6" s="5" t="s">
        <v>32</v>
      </c>
      <c r="P6" s="5" t="s">
        <v>33</v>
      </c>
      <c r="Q6" s="5" t="s">
        <v>34</v>
      </c>
      <c r="R6" s="5" t="s">
        <v>35</v>
      </c>
      <c r="S6" s="5" t="s">
        <v>36</v>
      </c>
      <c r="T6" s="5" t="s">
        <v>37</v>
      </c>
      <c r="U6" s="5" t="s">
        <v>38</v>
      </c>
      <c r="V6" s="5" t="s">
        <v>39</v>
      </c>
      <c r="W6" s="5" t="s">
        <v>40</v>
      </c>
      <c r="X6" s="5" t="s">
        <v>41</v>
      </c>
      <c r="Y6" s="4" t="s">
        <v>185</v>
      </c>
    </row>
    <row r="7" spans="1:25" ht="38.5" customHeight="1" x14ac:dyDescent="0.35">
      <c r="A7" s="56" t="s">
        <v>127</v>
      </c>
      <c r="B7" s="59" t="s">
        <v>128</v>
      </c>
      <c r="C7" s="59" t="s">
        <v>282</v>
      </c>
      <c r="D7" s="59" t="s">
        <v>70</v>
      </c>
      <c r="E7" s="3" t="s">
        <v>54</v>
      </c>
      <c r="F7" s="9"/>
      <c r="G7" s="62">
        <v>1</v>
      </c>
      <c r="H7" s="68" t="e">
        <f>F7/F8</f>
        <v>#DIV/0!</v>
      </c>
      <c r="I7" s="59" t="s">
        <v>135</v>
      </c>
      <c r="J7" s="60"/>
      <c r="K7" s="59" t="s">
        <v>136</v>
      </c>
      <c r="L7" s="50"/>
      <c r="M7" s="53"/>
      <c r="N7" s="53"/>
      <c r="O7" s="53"/>
      <c r="P7" s="53"/>
      <c r="Q7" s="53"/>
      <c r="R7" s="53"/>
      <c r="S7" s="53"/>
      <c r="T7" s="53"/>
      <c r="U7" s="53"/>
      <c r="V7" s="53"/>
      <c r="W7" s="53"/>
      <c r="X7" s="53"/>
      <c r="Y7" s="53"/>
    </row>
    <row r="8" spans="1:25" s="2" customFormat="1" ht="40" customHeight="1" x14ac:dyDescent="0.35">
      <c r="A8" s="57"/>
      <c r="B8" s="59"/>
      <c r="C8" s="59"/>
      <c r="D8" s="59"/>
      <c r="E8" s="3" t="s">
        <v>55</v>
      </c>
      <c r="F8" s="9"/>
      <c r="G8" s="62"/>
      <c r="H8" s="68"/>
      <c r="I8" s="59"/>
      <c r="J8" s="60"/>
      <c r="K8" s="59"/>
      <c r="L8" s="51"/>
      <c r="M8" s="53"/>
      <c r="N8" s="53"/>
      <c r="O8" s="53"/>
      <c r="P8" s="53"/>
      <c r="Q8" s="53"/>
      <c r="R8" s="53"/>
      <c r="S8" s="53"/>
      <c r="T8" s="53"/>
      <c r="U8" s="53"/>
      <c r="V8" s="53"/>
      <c r="W8" s="53"/>
      <c r="X8" s="53"/>
      <c r="Y8" s="53"/>
    </row>
    <row r="9" spans="1:25" s="2" customFormat="1" ht="30.5" customHeight="1" x14ac:dyDescent="0.35">
      <c r="A9" s="57"/>
      <c r="B9" s="59"/>
      <c r="C9" s="59" t="s">
        <v>25</v>
      </c>
      <c r="D9" s="59" t="s">
        <v>26</v>
      </c>
      <c r="E9" s="3" t="s">
        <v>54</v>
      </c>
      <c r="F9" s="9"/>
      <c r="G9" s="62">
        <v>1</v>
      </c>
      <c r="H9" s="61" t="e">
        <f>F9/F10</f>
        <v>#DIV/0!</v>
      </c>
      <c r="I9" s="59" t="s">
        <v>28</v>
      </c>
      <c r="J9" s="60"/>
      <c r="K9" s="59" t="s">
        <v>47</v>
      </c>
      <c r="L9" s="51"/>
      <c r="M9" s="53"/>
      <c r="N9" s="53"/>
      <c r="O9" s="53"/>
      <c r="P9" s="53"/>
      <c r="Q9" s="53"/>
      <c r="R9" s="53"/>
      <c r="S9" s="53"/>
      <c r="T9" s="53"/>
      <c r="U9" s="53"/>
      <c r="V9" s="53"/>
      <c r="W9" s="53"/>
      <c r="X9" s="53"/>
      <c r="Y9" s="49"/>
    </row>
    <row r="10" spans="1:25" s="2" customFormat="1" ht="30.5" customHeight="1" x14ac:dyDescent="0.35">
      <c r="A10" s="57"/>
      <c r="B10" s="59"/>
      <c r="C10" s="59"/>
      <c r="D10" s="59"/>
      <c r="E10" s="3" t="s">
        <v>55</v>
      </c>
      <c r="F10" s="9"/>
      <c r="G10" s="62"/>
      <c r="H10" s="61"/>
      <c r="I10" s="59"/>
      <c r="J10" s="60"/>
      <c r="K10" s="59"/>
      <c r="L10" s="51"/>
      <c r="M10" s="53"/>
      <c r="N10" s="53"/>
      <c r="O10" s="53"/>
      <c r="P10" s="53"/>
      <c r="Q10" s="53"/>
      <c r="R10" s="53"/>
      <c r="S10" s="53"/>
      <c r="T10" s="53"/>
      <c r="U10" s="53"/>
      <c r="V10" s="53"/>
      <c r="W10" s="53"/>
      <c r="X10" s="53"/>
      <c r="Y10" s="49"/>
    </row>
    <row r="11" spans="1:25" s="2" customFormat="1" ht="29" customHeight="1" x14ac:dyDescent="0.35">
      <c r="A11" s="57"/>
      <c r="B11" s="59"/>
      <c r="C11" s="59" t="s">
        <v>27</v>
      </c>
      <c r="D11" s="59" t="s">
        <v>57</v>
      </c>
      <c r="E11" s="3" t="s">
        <v>54</v>
      </c>
      <c r="F11" s="9"/>
      <c r="G11" s="62">
        <v>1</v>
      </c>
      <c r="H11" s="61" t="e">
        <f>F11/F12</f>
        <v>#DIV/0!</v>
      </c>
      <c r="I11" s="59" t="s">
        <v>56</v>
      </c>
      <c r="J11" s="60"/>
      <c r="K11" s="59" t="s">
        <v>29</v>
      </c>
      <c r="L11" s="51"/>
      <c r="M11" s="53"/>
      <c r="N11" s="53"/>
      <c r="O11" s="53"/>
      <c r="P11" s="53"/>
      <c r="Q11" s="53"/>
      <c r="R11" s="53"/>
      <c r="S11" s="53"/>
      <c r="T11" s="53"/>
      <c r="U11" s="53"/>
      <c r="V11" s="53"/>
      <c r="W11" s="53"/>
      <c r="X11" s="53"/>
      <c r="Y11" s="49"/>
    </row>
    <row r="12" spans="1:25" s="2" customFormat="1" ht="32.5" customHeight="1" x14ac:dyDescent="0.35">
      <c r="A12" s="57"/>
      <c r="B12" s="59"/>
      <c r="C12" s="59"/>
      <c r="D12" s="59"/>
      <c r="E12" s="3" t="s">
        <v>55</v>
      </c>
      <c r="F12" s="9"/>
      <c r="G12" s="62"/>
      <c r="H12" s="61"/>
      <c r="I12" s="59"/>
      <c r="J12" s="60"/>
      <c r="K12" s="59"/>
      <c r="L12" s="51"/>
      <c r="M12" s="53"/>
      <c r="N12" s="53"/>
      <c r="O12" s="53"/>
      <c r="P12" s="53"/>
      <c r="Q12" s="53"/>
      <c r="R12" s="53"/>
      <c r="S12" s="53"/>
      <c r="T12" s="53"/>
      <c r="U12" s="53"/>
      <c r="V12" s="53"/>
      <c r="W12" s="53"/>
      <c r="X12" s="53"/>
      <c r="Y12" s="49"/>
    </row>
    <row r="13" spans="1:25" s="2" customFormat="1" ht="35.5" customHeight="1" x14ac:dyDescent="0.35">
      <c r="A13" s="57"/>
      <c r="B13" s="59" t="s">
        <v>129</v>
      </c>
      <c r="C13" s="59" t="s">
        <v>43</v>
      </c>
      <c r="D13" s="59" t="s">
        <v>188</v>
      </c>
      <c r="E13" s="3" t="s">
        <v>54</v>
      </c>
      <c r="F13" s="9"/>
      <c r="G13" s="62">
        <v>1</v>
      </c>
      <c r="H13" s="61" t="e">
        <f>F13/F14</f>
        <v>#DIV/0!</v>
      </c>
      <c r="I13" s="59" t="s">
        <v>189</v>
      </c>
      <c r="J13" s="60"/>
      <c r="K13" s="59" t="s">
        <v>47</v>
      </c>
      <c r="L13" s="51"/>
      <c r="M13" s="53"/>
      <c r="N13" s="53"/>
      <c r="O13" s="53"/>
      <c r="P13" s="53"/>
      <c r="Q13" s="53"/>
      <c r="R13" s="53"/>
      <c r="S13" s="53"/>
      <c r="T13" s="53"/>
      <c r="U13" s="53"/>
      <c r="V13" s="53"/>
      <c r="W13" s="53"/>
      <c r="X13" s="53"/>
      <c r="Y13" s="49"/>
    </row>
    <row r="14" spans="1:25" s="2" customFormat="1" ht="31" customHeight="1" x14ac:dyDescent="0.35">
      <c r="A14" s="57"/>
      <c r="B14" s="59"/>
      <c r="C14" s="59"/>
      <c r="D14" s="59"/>
      <c r="E14" s="3" t="s">
        <v>55</v>
      </c>
      <c r="F14" s="9"/>
      <c r="G14" s="62"/>
      <c r="H14" s="61"/>
      <c r="I14" s="59"/>
      <c r="J14" s="60"/>
      <c r="K14" s="59"/>
      <c r="L14" s="51"/>
      <c r="M14" s="53"/>
      <c r="N14" s="53"/>
      <c r="O14" s="53"/>
      <c r="P14" s="53"/>
      <c r="Q14" s="53"/>
      <c r="R14" s="53"/>
      <c r="S14" s="53"/>
      <c r="T14" s="53"/>
      <c r="U14" s="53"/>
      <c r="V14" s="53"/>
      <c r="W14" s="53"/>
      <c r="X14" s="53"/>
      <c r="Y14" s="49"/>
    </row>
    <row r="15" spans="1:25" s="2" customFormat="1" ht="35" customHeight="1" x14ac:dyDescent="0.35">
      <c r="A15" s="57"/>
      <c r="B15" s="59"/>
      <c r="C15" s="59" t="s">
        <v>130</v>
      </c>
      <c r="D15" s="59" t="s">
        <v>59</v>
      </c>
      <c r="E15" s="3" t="s">
        <v>54</v>
      </c>
      <c r="F15" s="9"/>
      <c r="G15" s="62">
        <v>1</v>
      </c>
      <c r="H15" s="68" t="e">
        <f>F15/F16</f>
        <v>#DIV/0!</v>
      </c>
      <c r="I15" s="59" t="s">
        <v>45</v>
      </c>
      <c r="J15" s="60"/>
      <c r="K15" s="59" t="s">
        <v>47</v>
      </c>
      <c r="L15" s="51"/>
      <c r="M15" s="53"/>
      <c r="N15" s="53"/>
      <c r="O15" s="53"/>
      <c r="P15" s="53"/>
      <c r="Q15" s="53"/>
      <c r="R15" s="53"/>
      <c r="S15" s="53"/>
      <c r="T15" s="53"/>
      <c r="U15" s="53"/>
      <c r="V15" s="53"/>
      <c r="W15" s="53"/>
      <c r="X15" s="53"/>
      <c r="Y15" s="49"/>
    </row>
    <row r="16" spans="1:25" s="2" customFormat="1" ht="37.5" customHeight="1" x14ac:dyDescent="0.35">
      <c r="A16" s="57"/>
      <c r="B16" s="59"/>
      <c r="C16" s="59"/>
      <c r="D16" s="59"/>
      <c r="E16" s="3" t="s">
        <v>55</v>
      </c>
      <c r="F16" s="9"/>
      <c r="G16" s="62"/>
      <c r="H16" s="68"/>
      <c r="I16" s="59"/>
      <c r="J16" s="60"/>
      <c r="K16" s="59"/>
      <c r="L16" s="51"/>
      <c r="M16" s="53"/>
      <c r="N16" s="53"/>
      <c r="O16" s="53"/>
      <c r="P16" s="53"/>
      <c r="Q16" s="53"/>
      <c r="R16" s="53"/>
      <c r="S16" s="53"/>
      <c r="T16" s="53"/>
      <c r="U16" s="53"/>
      <c r="V16" s="53"/>
      <c r="W16" s="53"/>
      <c r="X16" s="53"/>
      <c r="Y16" s="49"/>
    </row>
    <row r="17" spans="1:26" s="2" customFormat="1" ht="46" customHeight="1" x14ac:dyDescent="0.35">
      <c r="A17" s="57"/>
      <c r="B17" s="59"/>
      <c r="C17" s="59" t="s">
        <v>44</v>
      </c>
      <c r="D17" s="59" t="s">
        <v>58</v>
      </c>
      <c r="E17" s="3" t="s">
        <v>54</v>
      </c>
      <c r="F17" s="9"/>
      <c r="G17" s="62">
        <v>1</v>
      </c>
      <c r="H17" s="68" t="e">
        <f>F17/F18</f>
        <v>#DIV/0!</v>
      </c>
      <c r="I17" s="59" t="s">
        <v>46</v>
      </c>
      <c r="J17" s="60"/>
      <c r="K17" s="59" t="s">
        <v>47</v>
      </c>
      <c r="L17" s="51"/>
      <c r="M17" s="53"/>
      <c r="N17" s="53"/>
      <c r="O17" s="53"/>
      <c r="P17" s="53"/>
      <c r="Q17" s="53"/>
      <c r="R17" s="53"/>
      <c r="S17" s="53"/>
      <c r="T17" s="53"/>
      <c r="U17" s="53"/>
      <c r="V17" s="53"/>
      <c r="W17" s="53"/>
      <c r="X17" s="53"/>
      <c r="Y17" s="49"/>
    </row>
    <row r="18" spans="1:26" s="2" customFormat="1" ht="43.5" customHeight="1" x14ac:dyDescent="0.35">
      <c r="A18" s="57"/>
      <c r="B18" s="59"/>
      <c r="C18" s="59"/>
      <c r="D18" s="59"/>
      <c r="E18" s="3" t="s">
        <v>55</v>
      </c>
      <c r="F18" s="9"/>
      <c r="G18" s="62"/>
      <c r="H18" s="68"/>
      <c r="I18" s="59"/>
      <c r="J18" s="60"/>
      <c r="K18" s="59"/>
      <c r="L18" s="51"/>
      <c r="M18" s="53"/>
      <c r="N18" s="53"/>
      <c r="O18" s="53"/>
      <c r="P18" s="53"/>
      <c r="Q18" s="53"/>
      <c r="R18" s="53"/>
      <c r="S18" s="53"/>
      <c r="T18" s="53"/>
      <c r="U18" s="53"/>
      <c r="V18" s="53"/>
      <c r="W18" s="53"/>
      <c r="X18" s="53"/>
      <c r="Y18" s="49"/>
    </row>
    <row r="19" spans="1:26" s="2" customFormat="1" ht="52" customHeight="1" x14ac:dyDescent="0.35">
      <c r="A19" s="57"/>
      <c r="B19" s="65" t="s">
        <v>131</v>
      </c>
      <c r="C19" s="64" t="s">
        <v>132</v>
      </c>
      <c r="D19" s="59" t="s">
        <v>190</v>
      </c>
      <c r="E19" s="3" t="s">
        <v>54</v>
      </c>
      <c r="F19" s="9"/>
      <c r="G19" s="62">
        <v>1</v>
      </c>
      <c r="H19" s="61" t="e">
        <f>F19/F20</f>
        <v>#DIV/0!</v>
      </c>
      <c r="I19" s="59" t="s">
        <v>49</v>
      </c>
      <c r="J19" s="60"/>
      <c r="K19" s="59" t="s">
        <v>50</v>
      </c>
      <c r="L19" s="51"/>
      <c r="M19" s="53"/>
      <c r="N19" s="53"/>
      <c r="O19" s="53"/>
      <c r="P19" s="53"/>
      <c r="Q19" s="53"/>
      <c r="R19" s="53"/>
      <c r="S19" s="53"/>
      <c r="T19" s="53"/>
      <c r="U19" s="53"/>
      <c r="V19" s="53"/>
      <c r="W19" s="53"/>
      <c r="X19" s="53"/>
      <c r="Y19" s="49"/>
    </row>
    <row r="20" spans="1:26" s="2" customFormat="1" ht="56" customHeight="1" x14ac:dyDescent="0.35">
      <c r="A20" s="57"/>
      <c r="B20" s="66"/>
      <c r="C20" s="64"/>
      <c r="D20" s="59"/>
      <c r="E20" s="3" t="s">
        <v>55</v>
      </c>
      <c r="F20" s="9"/>
      <c r="G20" s="62"/>
      <c r="H20" s="61"/>
      <c r="I20" s="59"/>
      <c r="J20" s="60"/>
      <c r="K20" s="59"/>
      <c r="L20" s="51"/>
      <c r="M20" s="53"/>
      <c r="N20" s="53"/>
      <c r="O20" s="53"/>
      <c r="P20" s="53"/>
      <c r="Q20" s="53"/>
      <c r="R20" s="53"/>
      <c r="S20" s="53"/>
      <c r="T20" s="53"/>
      <c r="U20" s="53"/>
      <c r="V20" s="53"/>
      <c r="W20" s="53"/>
      <c r="X20" s="53"/>
      <c r="Y20" s="49"/>
    </row>
    <row r="21" spans="1:26" s="2" customFormat="1" ht="43.5" customHeight="1" x14ac:dyDescent="0.35">
      <c r="A21" s="57"/>
      <c r="B21" s="66"/>
      <c r="C21" s="64" t="s">
        <v>274</v>
      </c>
      <c r="D21" s="59" t="s">
        <v>60</v>
      </c>
      <c r="E21" s="3" t="s">
        <v>54</v>
      </c>
      <c r="F21" s="9"/>
      <c r="G21" s="62">
        <v>1</v>
      </c>
      <c r="H21" s="61" t="e">
        <f>F21/F22</f>
        <v>#DIV/0!</v>
      </c>
      <c r="I21" s="59" t="s">
        <v>48</v>
      </c>
      <c r="J21" s="60"/>
      <c r="K21" s="59" t="s">
        <v>63</v>
      </c>
      <c r="L21" s="51"/>
      <c r="M21" s="53"/>
      <c r="N21" s="53"/>
      <c r="O21" s="53"/>
      <c r="P21" s="53"/>
      <c r="Q21" s="53"/>
      <c r="R21" s="53"/>
      <c r="S21" s="53"/>
      <c r="T21" s="53"/>
      <c r="U21" s="53"/>
      <c r="V21" s="53"/>
      <c r="W21" s="53"/>
      <c r="X21" s="53"/>
      <c r="Y21" s="49"/>
    </row>
    <row r="22" spans="1:26" s="2" customFormat="1" ht="48" customHeight="1" x14ac:dyDescent="0.35">
      <c r="A22" s="57"/>
      <c r="B22" s="66"/>
      <c r="C22" s="64"/>
      <c r="D22" s="59"/>
      <c r="E22" s="3" t="s">
        <v>55</v>
      </c>
      <c r="F22" s="9"/>
      <c r="G22" s="62"/>
      <c r="H22" s="61"/>
      <c r="I22" s="59"/>
      <c r="J22" s="60"/>
      <c r="K22" s="59"/>
      <c r="L22" s="51"/>
      <c r="M22" s="53"/>
      <c r="N22" s="53"/>
      <c r="O22" s="53"/>
      <c r="P22" s="53"/>
      <c r="Q22" s="53"/>
      <c r="R22" s="53"/>
      <c r="S22" s="53"/>
      <c r="T22" s="53"/>
      <c r="U22" s="53"/>
      <c r="V22" s="53"/>
      <c r="W22" s="53"/>
      <c r="X22" s="53"/>
      <c r="Y22" s="49"/>
    </row>
    <row r="23" spans="1:26" s="2" customFormat="1" ht="29.5" customHeight="1" x14ac:dyDescent="0.35">
      <c r="A23" s="57"/>
      <c r="B23" s="66"/>
      <c r="C23" s="59" t="s">
        <v>183</v>
      </c>
      <c r="D23" s="59" t="s">
        <v>61</v>
      </c>
      <c r="E23" s="3" t="s">
        <v>54</v>
      </c>
      <c r="F23" s="9"/>
      <c r="G23" s="62">
        <v>1</v>
      </c>
      <c r="H23" s="61" t="e">
        <f>F23/F24</f>
        <v>#DIV/0!</v>
      </c>
      <c r="I23" s="59" t="s">
        <v>184</v>
      </c>
      <c r="J23" s="60"/>
      <c r="K23" s="59" t="s">
        <v>51</v>
      </c>
      <c r="L23" s="51"/>
      <c r="M23" s="53"/>
      <c r="N23" s="53"/>
      <c r="O23" s="53"/>
      <c r="P23" s="53"/>
      <c r="Q23" s="53"/>
      <c r="R23" s="53"/>
      <c r="S23" s="53"/>
      <c r="T23" s="53"/>
      <c r="U23" s="53"/>
      <c r="V23" s="53"/>
      <c r="W23" s="53"/>
      <c r="X23" s="53"/>
      <c r="Y23" s="49"/>
    </row>
    <row r="24" spans="1:26" s="2" customFormat="1" ht="32.5" customHeight="1" x14ac:dyDescent="0.35">
      <c r="A24" s="57"/>
      <c r="B24" s="67"/>
      <c r="C24" s="59"/>
      <c r="D24" s="59"/>
      <c r="E24" s="3" t="s">
        <v>55</v>
      </c>
      <c r="F24" s="9"/>
      <c r="G24" s="62"/>
      <c r="H24" s="61"/>
      <c r="I24" s="59"/>
      <c r="J24" s="60"/>
      <c r="K24" s="59"/>
      <c r="L24" s="51"/>
      <c r="M24" s="53"/>
      <c r="N24" s="53"/>
      <c r="O24" s="53"/>
      <c r="P24" s="53"/>
      <c r="Q24" s="53"/>
      <c r="R24" s="53"/>
      <c r="S24" s="53"/>
      <c r="T24" s="53"/>
      <c r="U24" s="53"/>
      <c r="V24" s="53"/>
      <c r="W24" s="53"/>
      <c r="X24" s="53"/>
      <c r="Y24" s="49"/>
    </row>
    <row r="25" spans="1:26" s="2" customFormat="1" ht="97" customHeight="1" x14ac:dyDescent="0.35">
      <c r="A25" s="57"/>
      <c r="B25" s="59" t="s">
        <v>133</v>
      </c>
      <c r="C25" s="59" t="s">
        <v>275</v>
      </c>
      <c r="D25" s="59" t="s">
        <v>191</v>
      </c>
      <c r="E25" s="3" t="s">
        <v>54</v>
      </c>
      <c r="F25" s="9"/>
      <c r="G25" s="63">
        <v>1</v>
      </c>
      <c r="H25" s="61" t="e">
        <f>F25/F26</f>
        <v>#DIV/0!</v>
      </c>
      <c r="I25" s="59" t="s">
        <v>276</v>
      </c>
      <c r="J25" s="60"/>
      <c r="K25" s="59" t="s">
        <v>64</v>
      </c>
      <c r="L25" s="51"/>
      <c r="M25" s="53"/>
      <c r="N25" s="53"/>
      <c r="O25" s="53"/>
      <c r="P25" s="53"/>
      <c r="Q25" s="53"/>
      <c r="R25" s="53"/>
      <c r="S25" s="53"/>
      <c r="T25" s="53"/>
      <c r="U25" s="53"/>
      <c r="V25" s="53"/>
      <c r="W25" s="53"/>
      <c r="X25" s="53"/>
      <c r="Y25" s="49"/>
    </row>
    <row r="26" spans="1:26" s="2" customFormat="1" ht="95.5" customHeight="1" x14ac:dyDescent="0.35">
      <c r="A26" s="57"/>
      <c r="B26" s="59"/>
      <c r="C26" s="59"/>
      <c r="D26" s="59"/>
      <c r="E26" s="3" t="s">
        <v>55</v>
      </c>
      <c r="F26" s="9"/>
      <c r="G26" s="63"/>
      <c r="H26" s="61"/>
      <c r="I26" s="59"/>
      <c r="J26" s="60"/>
      <c r="K26" s="59"/>
      <c r="L26" s="51"/>
      <c r="M26" s="53"/>
      <c r="N26" s="53"/>
      <c r="O26" s="53"/>
      <c r="P26" s="53"/>
      <c r="Q26" s="53"/>
      <c r="R26" s="53"/>
      <c r="S26" s="53"/>
      <c r="T26" s="53"/>
      <c r="U26" s="53"/>
      <c r="V26" s="53"/>
      <c r="W26" s="53"/>
      <c r="X26" s="53"/>
      <c r="Y26" s="49"/>
    </row>
    <row r="27" spans="1:26" s="2" customFormat="1" ht="85.5" customHeight="1" x14ac:dyDescent="0.35">
      <c r="A27" s="57"/>
      <c r="B27" s="59" t="s">
        <v>134</v>
      </c>
      <c r="C27" s="59" t="s">
        <v>192</v>
      </c>
      <c r="D27" s="59" t="s">
        <v>193</v>
      </c>
      <c r="E27" s="3" t="s">
        <v>54</v>
      </c>
      <c r="F27" s="9"/>
      <c r="G27" s="62">
        <v>1</v>
      </c>
      <c r="H27" s="61" t="e">
        <f>F27/F28</f>
        <v>#DIV/0!</v>
      </c>
      <c r="I27" s="59" t="s">
        <v>68</v>
      </c>
      <c r="J27" s="60"/>
      <c r="K27" s="59" t="s">
        <v>63</v>
      </c>
      <c r="L27" s="51"/>
      <c r="M27" s="53"/>
      <c r="N27" s="53"/>
      <c r="O27" s="53"/>
      <c r="P27" s="53"/>
      <c r="Q27" s="53"/>
      <c r="R27" s="53"/>
      <c r="S27" s="53"/>
      <c r="T27" s="53"/>
      <c r="U27" s="53"/>
      <c r="V27" s="53"/>
      <c r="W27" s="53"/>
      <c r="X27" s="53"/>
      <c r="Y27" s="49"/>
    </row>
    <row r="28" spans="1:26" s="1" customFormat="1" ht="90.5" customHeight="1" x14ac:dyDescent="0.35">
      <c r="A28" s="58"/>
      <c r="B28" s="59"/>
      <c r="C28" s="59"/>
      <c r="D28" s="59"/>
      <c r="E28" s="3" t="s">
        <v>55</v>
      </c>
      <c r="F28" s="9"/>
      <c r="G28" s="62"/>
      <c r="H28" s="61"/>
      <c r="I28" s="59"/>
      <c r="J28" s="60"/>
      <c r="K28" s="59"/>
      <c r="L28" s="52"/>
      <c r="M28" s="53"/>
      <c r="N28" s="53"/>
      <c r="O28" s="53"/>
      <c r="P28" s="53"/>
      <c r="Q28" s="53"/>
      <c r="R28" s="53"/>
      <c r="S28" s="53"/>
      <c r="T28" s="53"/>
      <c r="U28" s="53"/>
      <c r="V28" s="53"/>
      <c r="W28" s="53"/>
      <c r="X28" s="53"/>
      <c r="Y28" s="49"/>
    </row>
    <row r="29" spans="1:26" s="1" customFormat="1" x14ac:dyDescent="0.35">
      <c r="A29" s="43"/>
      <c r="B29" s="44"/>
      <c r="C29" s="44"/>
      <c r="D29" s="44"/>
      <c r="E29" s="43"/>
      <c r="F29" s="43"/>
      <c r="G29" s="43"/>
      <c r="H29" s="43"/>
      <c r="I29" s="43"/>
      <c r="J29" s="43"/>
      <c r="K29" s="43"/>
      <c r="L29" s="43"/>
      <c r="M29" s="43"/>
      <c r="N29" s="43"/>
      <c r="O29" s="43"/>
      <c r="P29" s="43"/>
      <c r="Q29" s="43"/>
      <c r="R29" s="43"/>
      <c r="S29" s="43"/>
      <c r="T29" s="43"/>
      <c r="U29" s="43"/>
      <c r="V29" s="43"/>
      <c r="W29" s="43"/>
      <c r="X29" s="43"/>
      <c r="Y29" s="43"/>
      <c r="Z29" s="10"/>
    </row>
    <row r="30" spans="1:26" s="1" customFormat="1" ht="50.25" customHeight="1" x14ac:dyDescent="0.35">
      <c r="A30" s="45"/>
      <c r="B30" s="45"/>
      <c r="C30" s="45"/>
      <c r="D30" s="42" t="s">
        <v>270</v>
      </c>
      <c r="E30" s="15">
        <f>F14</f>
        <v>0</v>
      </c>
      <c r="F30" s="69" t="s">
        <v>272</v>
      </c>
      <c r="G30" s="70"/>
      <c r="H30" s="15" t="e">
        <f>AVERAGE(H27,H23,H21,H19,H13,H11,H9,H7)</f>
        <v>#DIV/0!</v>
      </c>
      <c r="I30" s="42" t="s">
        <v>140</v>
      </c>
      <c r="J30" s="15">
        <f>SUM(J7:J28)</f>
        <v>0</v>
      </c>
      <c r="K30" s="45"/>
      <c r="L30" s="45"/>
      <c r="M30" s="45"/>
      <c r="N30" s="45"/>
      <c r="O30" s="45"/>
      <c r="P30" s="45"/>
      <c r="Q30" s="45"/>
      <c r="R30" s="45"/>
      <c r="S30" s="45"/>
      <c r="T30" s="45"/>
      <c r="U30" s="45"/>
      <c r="V30" s="45"/>
      <c r="W30" s="45"/>
      <c r="X30" s="45"/>
      <c r="Y30" s="45"/>
    </row>
    <row r="31" spans="1:26" s="1" customFormat="1" x14ac:dyDescent="0.35">
      <c r="A31" s="45"/>
      <c r="B31" s="45"/>
      <c r="C31" s="45"/>
      <c r="D31" s="45"/>
      <c r="E31" s="45"/>
      <c r="F31" s="45"/>
      <c r="G31" s="45"/>
      <c r="H31" s="45"/>
      <c r="I31" s="45"/>
      <c r="J31" s="45"/>
      <c r="K31" s="45"/>
      <c r="L31" s="45"/>
      <c r="M31" s="45"/>
      <c r="N31" s="45"/>
      <c r="O31" s="45"/>
      <c r="P31" s="45"/>
      <c r="Q31" s="45"/>
      <c r="R31" s="45"/>
      <c r="S31" s="45"/>
      <c r="T31" s="45"/>
      <c r="U31" s="45"/>
      <c r="V31" s="45"/>
      <c r="W31" s="45"/>
      <c r="X31" s="45"/>
      <c r="Y31" s="45"/>
    </row>
    <row r="32" spans="1:26" s="1" customFormat="1" x14ac:dyDescent="0.35">
      <c r="A32" s="45"/>
      <c r="B32" s="45"/>
      <c r="C32" s="45"/>
      <c r="D32" s="45"/>
      <c r="E32" s="45"/>
      <c r="F32" s="45"/>
      <c r="G32" s="45"/>
      <c r="H32" s="45"/>
      <c r="I32" s="45"/>
      <c r="J32" s="45"/>
      <c r="K32" s="45"/>
      <c r="L32" s="45"/>
      <c r="M32" s="45"/>
      <c r="N32" s="45"/>
      <c r="O32" s="45"/>
      <c r="P32" s="45"/>
      <c r="Q32" s="45"/>
      <c r="R32" s="45"/>
      <c r="S32" s="45"/>
      <c r="T32" s="45"/>
      <c r="U32" s="45"/>
      <c r="V32" s="45"/>
      <c r="W32" s="45"/>
      <c r="X32" s="45"/>
      <c r="Y32" s="45"/>
    </row>
    <row r="33" spans="1:25" s="1" customFormat="1" x14ac:dyDescent="0.35">
      <c r="A33" s="45"/>
      <c r="B33" s="45"/>
      <c r="C33" s="45"/>
      <c r="D33" s="45"/>
      <c r="E33" s="45"/>
      <c r="F33" s="45"/>
      <c r="G33" s="45"/>
      <c r="H33" s="45"/>
      <c r="I33" s="45"/>
      <c r="J33" s="45"/>
      <c r="K33" s="45"/>
      <c r="L33" s="45"/>
      <c r="M33" s="45"/>
      <c r="N33" s="45"/>
      <c r="O33" s="45"/>
      <c r="P33" s="45"/>
      <c r="Q33" s="45"/>
      <c r="R33" s="45"/>
      <c r="S33" s="45"/>
      <c r="T33" s="45"/>
      <c r="U33" s="45"/>
      <c r="V33" s="45"/>
      <c r="W33" s="45"/>
      <c r="X33" s="45"/>
      <c r="Y33" s="45"/>
    </row>
    <row r="34" spans="1:25" s="1" customFormat="1" x14ac:dyDescent="0.35">
      <c r="A34" s="45"/>
      <c r="B34" s="45"/>
      <c r="C34" s="45"/>
      <c r="D34" s="45"/>
      <c r="E34" s="45"/>
      <c r="F34" s="45"/>
      <c r="G34" s="45"/>
      <c r="H34" s="45"/>
      <c r="I34" s="45"/>
      <c r="J34" s="45"/>
      <c r="K34" s="45"/>
      <c r="L34" s="45"/>
      <c r="M34" s="45"/>
      <c r="N34" s="45"/>
      <c r="O34" s="45"/>
      <c r="P34" s="45"/>
      <c r="Q34" s="45"/>
      <c r="R34" s="45"/>
      <c r="S34" s="45"/>
      <c r="T34" s="45"/>
      <c r="U34" s="45"/>
      <c r="V34" s="45"/>
      <c r="W34" s="45"/>
      <c r="X34" s="45"/>
      <c r="Y34" s="45"/>
    </row>
    <row r="35" spans="1:25" s="1" customFormat="1" x14ac:dyDescent="0.35">
      <c r="A35" s="45"/>
      <c r="B35" s="45"/>
      <c r="C35" s="45"/>
      <c r="D35" s="45"/>
      <c r="E35" s="45"/>
      <c r="F35" s="45"/>
      <c r="G35" s="45"/>
      <c r="H35" s="45"/>
      <c r="I35" s="45"/>
      <c r="J35" s="45"/>
      <c r="K35" s="45"/>
      <c r="L35" s="45"/>
      <c r="M35" s="45"/>
      <c r="N35" s="45"/>
      <c r="O35" s="45"/>
      <c r="P35" s="45"/>
      <c r="Q35" s="45"/>
      <c r="R35" s="45"/>
      <c r="S35" s="45"/>
      <c r="T35" s="45"/>
      <c r="U35" s="45"/>
      <c r="V35" s="45"/>
      <c r="W35" s="45"/>
      <c r="X35" s="45"/>
      <c r="Y35" s="45"/>
    </row>
    <row r="36" spans="1:25" s="1" customFormat="1" x14ac:dyDescent="0.35">
      <c r="A36" s="45"/>
      <c r="B36" s="45"/>
      <c r="C36" s="45"/>
      <c r="D36" s="45"/>
      <c r="E36" s="45"/>
      <c r="F36" s="45"/>
      <c r="G36" s="45"/>
      <c r="H36" s="45"/>
      <c r="I36" s="45"/>
      <c r="J36" s="45"/>
      <c r="K36" s="45"/>
      <c r="L36" s="45"/>
      <c r="M36" s="45"/>
      <c r="N36" s="45"/>
      <c r="O36" s="45"/>
      <c r="P36" s="45"/>
      <c r="Q36" s="45"/>
      <c r="R36" s="45"/>
      <c r="S36" s="45"/>
      <c r="T36" s="45"/>
      <c r="U36" s="45"/>
      <c r="V36" s="45"/>
      <c r="W36" s="45"/>
      <c r="X36" s="45"/>
      <c r="Y36" s="45"/>
    </row>
    <row r="37" spans="1:25" s="1" customFormat="1" x14ac:dyDescent="0.35">
      <c r="A37" s="45"/>
      <c r="B37" s="45"/>
      <c r="C37" s="45"/>
      <c r="D37" s="45"/>
      <c r="E37" s="45"/>
      <c r="F37" s="45"/>
      <c r="G37" s="45"/>
      <c r="H37" s="45"/>
      <c r="I37" s="45"/>
      <c r="J37" s="45"/>
      <c r="K37" s="45"/>
      <c r="L37" s="45"/>
      <c r="M37" s="45"/>
      <c r="N37" s="45"/>
      <c r="O37" s="45"/>
      <c r="P37" s="45"/>
      <c r="Q37" s="45"/>
      <c r="R37" s="45"/>
      <c r="S37" s="45"/>
      <c r="T37" s="45"/>
      <c r="U37" s="45"/>
      <c r="V37" s="45"/>
      <c r="W37" s="45"/>
      <c r="X37" s="45"/>
      <c r="Y37" s="45"/>
    </row>
    <row r="38" spans="1:25" s="1" customFormat="1" x14ac:dyDescent="0.35">
      <c r="A38" s="45"/>
      <c r="B38" s="45"/>
      <c r="C38" s="45"/>
      <c r="D38" s="45"/>
      <c r="E38" s="45"/>
      <c r="F38" s="45"/>
      <c r="G38" s="45"/>
      <c r="H38" s="45"/>
      <c r="I38" s="45"/>
      <c r="J38" s="45"/>
      <c r="K38" s="45"/>
      <c r="L38" s="45"/>
      <c r="M38" s="45"/>
      <c r="N38" s="45"/>
      <c r="O38" s="45"/>
      <c r="P38" s="45"/>
      <c r="Q38" s="45"/>
      <c r="R38" s="45"/>
      <c r="S38" s="45"/>
      <c r="T38" s="45"/>
      <c r="U38" s="45"/>
      <c r="V38" s="45"/>
      <c r="W38" s="45"/>
      <c r="X38" s="45"/>
      <c r="Y38" s="45"/>
    </row>
    <row r="39" spans="1:25" s="1" customFormat="1" x14ac:dyDescent="0.35">
      <c r="A39" s="45"/>
      <c r="B39" s="45"/>
      <c r="C39" s="45"/>
      <c r="D39" s="45"/>
      <c r="E39" s="45"/>
      <c r="F39" s="45"/>
      <c r="G39" s="45"/>
      <c r="H39" s="45"/>
      <c r="I39" s="45"/>
      <c r="J39" s="45"/>
      <c r="K39" s="45"/>
      <c r="L39" s="45"/>
      <c r="M39" s="45"/>
      <c r="N39" s="45"/>
      <c r="O39" s="45"/>
      <c r="P39" s="45"/>
      <c r="Q39" s="45"/>
      <c r="R39" s="45"/>
      <c r="S39" s="45"/>
      <c r="T39" s="45"/>
      <c r="U39" s="45"/>
      <c r="V39" s="45"/>
      <c r="W39" s="45"/>
      <c r="X39" s="45"/>
      <c r="Y39" s="45"/>
    </row>
    <row r="40" spans="1:25" s="1" customFormat="1" x14ac:dyDescent="0.35">
      <c r="A40" s="45"/>
      <c r="B40" s="45"/>
      <c r="C40" s="45"/>
      <c r="D40" s="45"/>
      <c r="E40" s="45"/>
      <c r="F40" s="45"/>
      <c r="G40" s="45"/>
      <c r="H40" s="45"/>
      <c r="I40" s="45"/>
      <c r="J40" s="45"/>
      <c r="K40" s="45"/>
      <c r="L40" s="45"/>
      <c r="M40" s="45"/>
      <c r="N40" s="45"/>
      <c r="O40" s="45"/>
      <c r="P40" s="45"/>
      <c r="Q40" s="45"/>
      <c r="R40" s="45"/>
      <c r="S40" s="45"/>
      <c r="T40" s="45"/>
      <c r="U40" s="45"/>
      <c r="V40" s="45"/>
      <c r="W40" s="45"/>
      <c r="X40" s="45"/>
      <c r="Y40" s="45"/>
    </row>
    <row r="41" spans="1:25" x14ac:dyDescent="0.35">
      <c r="A41" s="45"/>
      <c r="B41" s="45"/>
      <c r="C41" s="72"/>
      <c r="D41" s="72"/>
      <c r="E41" s="30"/>
      <c r="F41" s="30"/>
      <c r="G41" s="30"/>
      <c r="H41" s="30"/>
      <c r="I41" s="30"/>
      <c r="J41" s="30"/>
      <c r="K41" s="72"/>
      <c r="L41" s="72"/>
      <c r="M41" s="72"/>
      <c r="N41" s="72"/>
      <c r="O41" s="72"/>
      <c r="P41" s="72"/>
      <c r="Q41" s="72"/>
      <c r="R41" s="72"/>
      <c r="S41" s="72"/>
      <c r="T41" s="72"/>
      <c r="U41" s="45"/>
      <c r="V41" s="30"/>
      <c r="W41" s="30"/>
      <c r="X41" s="30"/>
      <c r="Y41" s="30"/>
    </row>
    <row r="42" spans="1:25" x14ac:dyDescent="0.35">
      <c r="A42" s="30"/>
      <c r="B42" s="30"/>
      <c r="C42" s="73" t="s">
        <v>278</v>
      </c>
      <c r="D42" s="73"/>
      <c r="E42" s="30"/>
      <c r="F42" s="30"/>
      <c r="G42" s="30"/>
      <c r="H42" s="30"/>
      <c r="I42" s="30"/>
      <c r="J42" s="30"/>
      <c r="K42" s="73" t="s">
        <v>280</v>
      </c>
      <c r="L42" s="73"/>
      <c r="M42" s="73"/>
      <c r="N42" s="73"/>
      <c r="O42" s="73"/>
      <c r="P42" s="73"/>
      <c r="Q42" s="73"/>
      <c r="R42" s="73"/>
      <c r="S42" s="73"/>
      <c r="T42" s="73"/>
      <c r="U42" s="30"/>
      <c r="V42" s="30"/>
      <c r="W42" s="30"/>
      <c r="X42" s="30"/>
      <c r="Y42" s="30"/>
    </row>
    <row r="43" spans="1:25" x14ac:dyDescent="0.35">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x14ac:dyDescent="0.35">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x14ac:dyDescent="0.35">
      <c r="A45" s="30"/>
      <c r="B45" s="30"/>
      <c r="C45" s="74"/>
      <c r="D45" s="74"/>
      <c r="E45" s="30"/>
      <c r="F45" s="30"/>
      <c r="G45" s="30"/>
      <c r="H45" s="30"/>
      <c r="I45" s="30"/>
      <c r="J45" s="30"/>
      <c r="K45" s="74"/>
      <c r="L45" s="74"/>
      <c r="M45" s="74"/>
      <c r="N45" s="74"/>
      <c r="O45" s="74"/>
      <c r="P45" s="74"/>
      <c r="Q45" s="74"/>
      <c r="R45" s="74"/>
      <c r="S45" s="74"/>
      <c r="T45" s="74"/>
      <c r="U45" s="30"/>
      <c r="V45" s="30"/>
      <c r="W45" s="30"/>
      <c r="X45" s="30"/>
      <c r="Y45" s="30"/>
    </row>
    <row r="46" spans="1:25" x14ac:dyDescent="0.35">
      <c r="A46" s="30"/>
      <c r="B46" s="30"/>
      <c r="C46" s="73" t="s">
        <v>279</v>
      </c>
      <c r="D46" s="73"/>
      <c r="E46" s="30"/>
      <c r="F46" s="30"/>
      <c r="G46" s="30"/>
      <c r="H46" s="30"/>
      <c r="I46" s="30"/>
      <c r="J46" s="30"/>
      <c r="K46" s="73" t="s">
        <v>281</v>
      </c>
      <c r="L46" s="73"/>
      <c r="M46" s="73"/>
      <c r="N46" s="73"/>
      <c r="O46" s="73"/>
      <c r="P46" s="73"/>
      <c r="Q46" s="73"/>
      <c r="R46" s="73"/>
      <c r="S46" s="73"/>
      <c r="T46" s="73"/>
      <c r="U46" s="30"/>
      <c r="V46" s="30"/>
      <c r="W46" s="30"/>
      <c r="X46" s="30"/>
      <c r="Y46" s="30"/>
    </row>
  </sheetData>
  <sheetProtection algorithmName="SHA-512" hashValue="0SnHyzewgry2tqhl4je9dsStf7acaDhJzLXjwLu99gJuIpH4NBhYLJJtuRw5jWaTvh9m/KPTkJ7J/YdDPRi5GQ==" saltValue="VhQTIUNkP8Apcx76vrX2sA==" spinCount="100000" sheet="1"/>
  <autoFilter ref="A6:Y6">
    <filterColumn colId="4" showButton="0"/>
  </autoFilter>
  <mergeCells count="243">
    <mergeCell ref="C41:D41"/>
    <mergeCell ref="C46:D46"/>
    <mergeCell ref="C45:D45"/>
    <mergeCell ref="K41:T41"/>
    <mergeCell ref="K45:T45"/>
    <mergeCell ref="K46:T46"/>
    <mergeCell ref="C42:D42"/>
    <mergeCell ref="K42:T42"/>
    <mergeCell ref="A2:Y2"/>
    <mergeCell ref="C7:C8"/>
    <mergeCell ref="D7:D8"/>
    <mergeCell ref="E6:F6"/>
    <mergeCell ref="T7:T8"/>
    <mergeCell ref="G7:G8"/>
    <mergeCell ref="I7:I8"/>
    <mergeCell ref="K7:K8"/>
    <mergeCell ref="M7:M8"/>
    <mergeCell ref="H7:H8"/>
    <mergeCell ref="M5:X5"/>
    <mergeCell ref="F30:G30"/>
    <mergeCell ref="Q7:Q8"/>
    <mergeCell ref="R7:R8"/>
    <mergeCell ref="S7:S8"/>
    <mergeCell ref="J11:J12"/>
    <mergeCell ref="J13:J14"/>
    <mergeCell ref="J15:J16"/>
    <mergeCell ref="R11:R12"/>
    <mergeCell ref="O7:O8"/>
    <mergeCell ref="I15:I16"/>
    <mergeCell ref="Y7:Y8"/>
    <mergeCell ref="U7:U8"/>
    <mergeCell ref="V7:V8"/>
    <mergeCell ref="W7:W8"/>
    <mergeCell ref="X7:X8"/>
    <mergeCell ref="J9:J10"/>
    <mergeCell ref="J7:J8"/>
    <mergeCell ref="N7:N8"/>
    <mergeCell ref="M9:M10"/>
    <mergeCell ref="N9:N10"/>
    <mergeCell ref="N13:N14"/>
    <mergeCell ref="K9:K10"/>
    <mergeCell ref="I9:I10"/>
    <mergeCell ref="P7:P8"/>
    <mergeCell ref="B7:B12"/>
    <mergeCell ref="D11:D12"/>
    <mergeCell ref="C11:C12"/>
    <mergeCell ref="I11:I12"/>
    <mergeCell ref="H11:H12"/>
    <mergeCell ref="G11:G12"/>
    <mergeCell ref="D9:D10"/>
    <mergeCell ref="C9:C10"/>
    <mergeCell ref="H9:H10"/>
    <mergeCell ref="G9:G10"/>
    <mergeCell ref="Y11:Y12"/>
    <mergeCell ref="X11:X12"/>
    <mergeCell ref="S9:S10"/>
    <mergeCell ref="K11:K12"/>
    <mergeCell ref="M11:M12"/>
    <mergeCell ref="N11:N12"/>
    <mergeCell ref="O11:O12"/>
    <mergeCell ref="P11:P12"/>
    <mergeCell ref="Q11:Q12"/>
    <mergeCell ref="S11:S12"/>
    <mergeCell ref="Q9:Q10"/>
    <mergeCell ref="X9:X10"/>
    <mergeCell ref="Y9:Y10"/>
    <mergeCell ref="R9:R10"/>
    <mergeCell ref="T9:T10"/>
    <mergeCell ref="U9:U10"/>
    <mergeCell ref="V9:V10"/>
    <mergeCell ref="W9:W10"/>
    <mergeCell ref="O9:O10"/>
    <mergeCell ref="P9:P10"/>
    <mergeCell ref="T11:T12"/>
    <mergeCell ref="U11:U12"/>
    <mergeCell ref="W15:W16"/>
    <mergeCell ref="C15:C16"/>
    <mergeCell ref="M15:M16"/>
    <mergeCell ref="N15:N16"/>
    <mergeCell ref="O15:O16"/>
    <mergeCell ref="P15:P16"/>
    <mergeCell ref="G15:G16"/>
    <mergeCell ref="H15:H16"/>
    <mergeCell ref="U13:U14"/>
    <mergeCell ref="V13:V14"/>
    <mergeCell ref="U15:U16"/>
    <mergeCell ref="V15:V16"/>
    <mergeCell ref="K13:K14"/>
    <mergeCell ref="I13:I14"/>
    <mergeCell ref="H13:H14"/>
    <mergeCell ref="M13:M14"/>
    <mergeCell ref="V11:V12"/>
    <mergeCell ref="O13:O14"/>
    <mergeCell ref="P13:P14"/>
    <mergeCell ref="Q13:Q14"/>
    <mergeCell ref="R13:R14"/>
    <mergeCell ref="W11:W12"/>
    <mergeCell ref="X15:X16"/>
    <mergeCell ref="Y15:Y16"/>
    <mergeCell ref="K17:K18"/>
    <mergeCell ref="M17:M18"/>
    <mergeCell ref="N17:N18"/>
    <mergeCell ref="O17:O18"/>
    <mergeCell ref="P17:P18"/>
    <mergeCell ref="R15:R16"/>
    <mergeCell ref="W13:W14"/>
    <mergeCell ref="X13:X14"/>
    <mergeCell ref="Y13:Y14"/>
    <mergeCell ref="S13:S14"/>
    <mergeCell ref="T13:T14"/>
    <mergeCell ref="C17:C18"/>
    <mergeCell ref="B13:B18"/>
    <mergeCell ref="D19:D20"/>
    <mergeCell ref="C19:C20"/>
    <mergeCell ref="D13:D14"/>
    <mergeCell ref="C13:C14"/>
    <mergeCell ref="D15:D16"/>
    <mergeCell ref="S15:S16"/>
    <mergeCell ref="T15:T16"/>
    <mergeCell ref="G19:G20"/>
    <mergeCell ref="G17:G18"/>
    <mergeCell ref="D17:D18"/>
    <mergeCell ref="Q17:Q18"/>
    <mergeCell ref="R17:R18"/>
    <mergeCell ref="S17:S18"/>
    <mergeCell ref="T17:T18"/>
    <mergeCell ref="M19:M20"/>
    <mergeCell ref="Q15:Q16"/>
    <mergeCell ref="K15:K16"/>
    <mergeCell ref="J17:J18"/>
    <mergeCell ref="I17:I18"/>
    <mergeCell ref="G13:G14"/>
    <mergeCell ref="U17:U18"/>
    <mergeCell ref="V17:V18"/>
    <mergeCell ref="K19:K20"/>
    <mergeCell ref="J19:J20"/>
    <mergeCell ref="I19:I20"/>
    <mergeCell ref="H19:H20"/>
    <mergeCell ref="H17:H18"/>
    <mergeCell ref="S19:S20"/>
    <mergeCell ref="T19:T20"/>
    <mergeCell ref="Y17:Y18"/>
    <mergeCell ref="W17:W18"/>
    <mergeCell ref="X17:X18"/>
    <mergeCell ref="G21:G22"/>
    <mergeCell ref="U21:U22"/>
    <mergeCell ref="V21:V22"/>
    <mergeCell ref="J21:J22"/>
    <mergeCell ref="I21:I22"/>
    <mergeCell ref="N19:N20"/>
    <mergeCell ref="O19:O20"/>
    <mergeCell ref="P19:P20"/>
    <mergeCell ref="Q19:Q20"/>
    <mergeCell ref="R19:R20"/>
    <mergeCell ref="V19:V20"/>
    <mergeCell ref="W21:W22"/>
    <mergeCell ref="X21:X22"/>
    <mergeCell ref="Y21:Y22"/>
    <mergeCell ref="B19:B24"/>
    <mergeCell ref="K23:K24"/>
    <mergeCell ref="J23:J24"/>
    <mergeCell ref="I23:I24"/>
    <mergeCell ref="Q21:Q22"/>
    <mergeCell ref="R21:R22"/>
    <mergeCell ref="D21:D22"/>
    <mergeCell ref="Y19:Y20"/>
    <mergeCell ref="K21:K22"/>
    <mergeCell ref="M21:M22"/>
    <mergeCell ref="N21:N22"/>
    <mergeCell ref="O21:O22"/>
    <mergeCell ref="P21:P22"/>
    <mergeCell ref="U19:U20"/>
    <mergeCell ref="T21:T22"/>
    <mergeCell ref="W19:W20"/>
    <mergeCell ref="X19:X20"/>
    <mergeCell ref="S21:S22"/>
    <mergeCell ref="T23:T24"/>
    <mergeCell ref="H23:H24"/>
    <mergeCell ref="G23:G24"/>
    <mergeCell ref="D23:D24"/>
    <mergeCell ref="C23:C24"/>
    <mergeCell ref="M23:M24"/>
    <mergeCell ref="N23:N24"/>
    <mergeCell ref="H21:H22"/>
    <mergeCell ref="C21:C22"/>
    <mergeCell ref="U23:U24"/>
    <mergeCell ref="V23:V24"/>
    <mergeCell ref="W23:W24"/>
    <mergeCell ref="X23:X24"/>
    <mergeCell ref="Y23:Y24"/>
    <mergeCell ref="O23:O24"/>
    <mergeCell ref="P23:P24"/>
    <mergeCell ref="Q23:Q24"/>
    <mergeCell ref="R23:R24"/>
    <mergeCell ref="S23:S24"/>
    <mergeCell ref="X25:X26"/>
    <mergeCell ref="M25:M26"/>
    <mergeCell ref="N25:N26"/>
    <mergeCell ref="O25:O26"/>
    <mergeCell ref="P25:P26"/>
    <mergeCell ref="Q25:Q26"/>
    <mergeCell ref="R25:R26"/>
    <mergeCell ref="A7:A28"/>
    <mergeCell ref="K27:K28"/>
    <mergeCell ref="J27:J28"/>
    <mergeCell ref="I27:I28"/>
    <mergeCell ref="H27:H28"/>
    <mergeCell ref="G27:G28"/>
    <mergeCell ref="D27:D28"/>
    <mergeCell ref="C27:C28"/>
    <mergeCell ref="B27:B28"/>
    <mergeCell ref="D25:D26"/>
    <mergeCell ref="C25:C26"/>
    <mergeCell ref="B25:B26"/>
    <mergeCell ref="K25:K26"/>
    <mergeCell ref="J25:J26"/>
    <mergeCell ref="I25:I26"/>
    <mergeCell ref="H25:H26"/>
    <mergeCell ref="G25:G26"/>
    <mergeCell ref="Y27:Y28"/>
    <mergeCell ref="L7:L28"/>
    <mergeCell ref="V27:V28"/>
    <mergeCell ref="W27:W28"/>
    <mergeCell ref="X27:X28"/>
    <mergeCell ref="Y25:Y26"/>
    <mergeCell ref="A4:B4"/>
    <mergeCell ref="A3:B3"/>
    <mergeCell ref="C4:D4"/>
    <mergeCell ref="C3:D3"/>
    <mergeCell ref="T27:T28"/>
    <mergeCell ref="U27:U28"/>
    <mergeCell ref="M27:M28"/>
    <mergeCell ref="N27:N28"/>
    <mergeCell ref="O27:O28"/>
    <mergeCell ref="P27:P28"/>
    <mergeCell ref="Q27:Q28"/>
    <mergeCell ref="R27:R28"/>
    <mergeCell ref="S27:S28"/>
    <mergeCell ref="S25:S26"/>
    <mergeCell ref="T25:T26"/>
    <mergeCell ref="U25:U26"/>
    <mergeCell ref="V25:V26"/>
    <mergeCell ref="W25:W26"/>
  </mergeCells>
  <dataValidations count="3">
    <dataValidation type="list" allowBlank="1" showInputMessage="1" showErrorMessage="1" sqref="Y9 Y11 Y13 Y15 Y17 Y19 Y21 Y23 Y25 Y27">
      <formula1>ESTADO</formula1>
    </dataValidation>
    <dataValidation type="list" allowBlank="1" showInputMessage="1" showErrorMessage="1" sqref="M7:X29">
      <formula1>PROGRAMACIÓN</formula1>
    </dataValidation>
    <dataValidation type="list" allowBlank="1" showInputMessage="1" showErrorMessage="1" sqref="L7:L29">
      <formula1>AÑOP</formula1>
    </dataValidation>
  </dataValidations>
  <pageMargins left="0.70866141732283472" right="0.70866141732283472" top="0.74803149606299213" bottom="0.74803149606299213" header="0.31496062992125984" footer="0.31496062992125984"/>
  <pageSetup paperSize="9" scale="49" orientation="landscape" r:id="rId1"/>
  <rowBreaks count="1" manualBreakCount="1">
    <brk id="2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zoomScale="70" zoomScaleNormal="70" workbookViewId="0">
      <selection activeCell="H6" sqref="H6"/>
    </sheetView>
  </sheetViews>
  <sheetFormatPr baseColWidth="10" defaultColWidth="11.453125" defaultRowHeight="12" x14ac:dyDescent="0.35"/>
  <cols>
    <col min="1" max="1" width="12.26953125" style="35" bestFit="1" customWidth="1"/>
    <col min="2" max="3" width="12.26953125" style="35" customWidth="1"/>
    <col min="4" max="4" width="8.453125" style="35" bestFit="1" customWidth="1"/>
    <col min="5" max="5" width="14.7265625" style="35" bestFit="1" customWidth="1"/>
    <col min="6" max="6" width="9.81640625" style="35" bestFit="1" customWidth="1"/>
    <col min="7" max="7" width="22.54296875" style="35" bestFit="1" customWidth="1"/>
    <col min="8" max="8" width="60" style="35" bestFit="1" customWidth="1"/>
    <col min="9" max="9" width="44.7265625" style="35" bestFit="1" customWidth="1"/>
    <col min="10" max="10" width="40.81640625" style="35" bestFit="1" customWidth="1"/>
    <col min="11" max="11" width="78.81640625" style="35" bestFit="1" customWidth="1"/>
    <col min="12" max="12" width="45.453125" style="35" bestFit="1" customWidth="1"/>
    <col min="13" max="13" width="53.453125" style="35" bestFit="1" customWidth="1"/>
    <col min="14" max="14" width="29.1796875" style="35" customWidth="1"/>
    <col min="15" max="15" width="20" style="35" bestFit="1" customWidth="1"/>
    <col min="16" max="16" width="40.26953125" style="35" bestFit="1" customWidth="1"/>
    <col min="17" max="20" width="11.453125" style="35"/>
    <col min="21" max="21" width="22.7265625" style="35" bestFit="1" customWidth="1"/>
    <col min="22" max="16384" width="11.453125" style="35"/>
  </cols>
  <sheetData>
    <row r="1" spans="1:21" ht="48" x14ac:dyDescent="0.35">
      <c r="A1" s="36" t="s">
        <v>4</v>
      </c>
      <c r="B1" s="36" t="s">
        <v>1</v>
      </c>
      <c r="C1" s="36" t="s">
        <v>3</v>
      </c>
      <c r="D1" s="35" t="s">
        <v>52</v>
      </c>
      <c r="E1" s="36" t="s">
        <v>7</v>
      </c>
      <c r="F1" s="36" t="s">
        <v>62</v>
      </c>
      <c r="G1" s="36" t="s">
        <v>110</v>
      </c>
      <c r="H1" s="36" t="s">
        <v>0</v>
      </c>
      <c r="I1" s="36" t="s">
        <v>11</v>
      </c>
      <c r="J1" s="36" t="s">
        <v>71</v>
      </c>
      <c r="K1" s="36" t="s">
        <v>5</v>
      </c>
      <c r="L1" s="36" t="s">
        <v>2</v>
      </c>
      <c r="M1" s="36" t="s">
        <v>8</v>
      </c>
      <c r="N1" s="36" t="s">
        <v>69</v>
      </c>
      <c r="O1" s="36" t="s">
        <v>15</v>
      </c>
      <c r="P1" s="36" t="s">
        <v>16</v>
      </c>
      <c r="Q1" s="36" t="s">
        <v>138</v>
      </c>
      <c r="R1" s="36" t="s">
        <v>65</v>
      </c>
      <c r="S1" s="36" t="s">
        <v>208</v>
      </c>
      <c r="T1" s="36" t="s">
        <v>215</v>
      </c>
      <c r="U1" s="36" t="s">
        <v>220</v>
      </c>
    </row>
    <row r="2" spans="1:21" x14ac:dyDescent="0.35">
      <c r="A2" s="35" t="s">
        <v>85</v>
      </c>
      <c r="B2" s="35">
        <v>1920</v>
      </c>
      <c r="C2" s="35" t="s">
        <v>124</v>
      </c>
      <c r="D2" s="39">
        <v>0</v>
      </c>
      <c r="E2" s="36">
        <v>0</v>
      </c>
      <c r="F2" s="36" t="s">
        <v>13</v>
      </c>
      <c r="G2" s="36" t="s">
        <v>116</v>
      </c>
      <c r="H2" s="36" t="s">
        <v>117</v>
      </c>
      <c r="I2" s="37" t="s">
        <v>75</v>
      </c>
      <c r="J2" s="36" t="s">
        <v>119</v>
      </c>
      <c r="K2" s="35" t="s">
        <v>121</v>
      </c>
      <c r="L2" s="35" t="s">
        <v>121</v>
      </c>
      <c r="M2" s="35" t="s">
        <v>121</v>
      </c>
      <c r="O2" s="35" t="s">
        <v>121</v>
      </c>
      <c r="P2" s="36" t="s">
        <v>9</v>
      </c>
      <c r="Q2" s="35" t="s">
        <v>139</v>
      </c>
      <c r="R2" s="35">
        <v>2016</v>
      </c>
      <c r="S2" s="35" t="s">
        <v>211</v>
      </c>
      <c r="T2" s="39">
        <v>0.3</v>
      </c>
      <c r="U2" s="35" t="s">
        <v>216</v>
      </c>
    </row>
    <row r="3" spans="1:21" x14ac:dyDescent="0.35">
      <c r="A3" s="35" t="s">
        <v>86</v>
      </c>
      <c r="B3" s="35">
        <v>1921</v>
      </c>
      <c r="C3" s="35" t="s">
        <v>125</v>
      </c>
      <c r="D3" s="39">
        <v>0.01</v>
      </c>
      <c r="E3" s="36">
        <v>1</v>
      </c>
      <c r="F3" s="36" t="s">
        <v>14</v>
      </c>
      <c r="G3" s="36" t="s">
        <v>115</v>
      </c>
      <c r="H3" s="36" t="s">
        <v>12</v>
      </c>
      <c r="I3" s="37" t="s">
        <v>81</v>
      </c>
      <c r="J3" s="36" t="s">
        <v>72</v>
      </c>
      <c r="K3" s="35" t="s">
        <v>89</v>
      </c>
      <c r="L3" s="36" t="s">
        <v>9</v>
      </c>
      <c r="M3" s="36" t="s">
        <v>181</v>
      </c>
      <c r="N3" s="36"/>
      <c r="O3" s="36" t="s">
        <v>9</v>
      </c>
      <c r="P3" s="36" t="s">
        <v>10</v>
      </c>
      <c r="R3" s="35">
        <v>2017</v>
      </c>
      <c r="S3" s="35" t="s">
        <v>209</v>
      </c>
      <c r="T3" s="39">
        <v>0.31</v>
      </c>
      <c r="U3" s="35" t="s">
        <v>217</v>
      </c>
    </row>
    <row r="4" spans="1:21" x14ac:dyDescent="0.35">
      <c r="A4" s="35" t="s">
        <v>87</v>
      </c>
      <c r="B4" s="35">
        <v>1922</v>
      </c>
      <c r="D4" s="39">
        <v>0.02</v>
      </c>
      <c r="E4" s="36">
        <v>2</v>
      </c>
      <c r="F4" s="36" t="s">
        <v>207</v>
      </c>
      <c r="G4" s="36" t="s">
        <v>114</v>
      </c>
      <c r="H4" s="36" t="s">
        <v>123</v>
      </c>
      <c r="I4" s="37" t="s">
        <v>78</v>
      </c>
      <c r="J4" s="36" t="s">
        <v>120</v>
      </c>
      <c r="K4" s="38" t="s">
        <v>96</v>
      </c>
      <c r="L4" s="36" t="s">
        <v>10</v>
      </c>
      <c r="M4" s="36" t="s">
        <v>182</v>
      </c>
      <c r="N4" s="36"/>
      <c r="O4" s="36" t="s">
        <v>10</v>
      </c>
      <c r="R4" s="35">
        <v>2018</v>
      </c>
      <c r="S4" s="35" t="s">
        <v>210</v>
      </c>
      <c r="T4" s="39">
        <v>0.32</v>
      </c>
      <c r="U4" s="35" t="s">
        <v>222</v>
      </c>
    </row>
    <row r="5" spans="1:21" x14ac:dyDescent="0.35">
      <c r="A5" s="35" t="s">
        <v>88</v>
      </c>
      <c r="B5" s="35">
        <v>1923</v>
      </c>
      <c r="D5" s="39">
        <v>0.03</v>
      </c>
      <c r="E5" s="36">
        <v>3</v>
      </c>
      <c r="F5" s="36"/>
      <c r="G5" s="36" t="s">
        <v>112</v>
      </c>
      <c r="H5" s="36" t="s">
        <v>201</v>
      </c>
      <c r="I5" s="37" t="s">
        <v>79</v>
      </c>
      <c r="J5" s="36" t="s">
        <v>202</v>
      </c>
      <c r="K5" s="35" t="s">
        <v>95</v>
      </c>
      <c r="L5" s="36"/>
      <c r="M5" s="36" t="s">
        <v>6</v>
      </c>
      <c r="N5" s="36"/>
      <c r="R5" s="35">
        <v>2019</v>
      </c>
      <c r="S5" s="35" t="s">
        <v>212</v>
      </c>
      <c r="T5" s="39">
        <v>0.33</v>
      </c>
      <c r="U5" s="35" t="s">
        <v>218</v>
      </c>
    </row>
    <row r="6" spans="1:21" ht="24" x14ac:dyDescent="0.35">
      <c r="A6" s="36" t="s">
        <v>180</v>
      </c>
      <c r="B6" s="35">
        <v>1924</v>
      </c>
      <c r="C6" s="36"/>
      <c r="D6" s="39">
        <v>0.04</v>
      </c>
      <c r="E6" s="36">
        <v>4</v>
      </c>
      <c r="F6" s="36"/>
      <c r="G6" s="36" t="s">
        <v>113</v>
      </c>
      <c r="I6" s="37" t="s">
        <v>77</v>
      </c>
      <c r="J6" s="36" t="s">
        <v>73</v>
      </c>
      <c r="K6" s="38" t="s">
        <v>104</v>
      </c>
      <c r="L6" s="36"/>
      <c r="N6" s="36"/>
      <c r="R6" s="35">
        <v>2020</v>
      </c>
      <c r="S6" s="35" t="s">
        <v>221</v>
      </c>
      <c r="T6" s="39">
        <v>0.34</v>
      </c>
      <c r="U6" s="35" t="s">
        <v>219</v>
      </c>
    </row>
    <row r="7" spans="1:21" x14ac:dyDescent="0.35">
      <c r="B7" s="35">
        <v>1925</v>
      </c>
      <c r="D7" s="39">
        <v>0.05</v>
      </c>
      <c r="E7" s="36">
        <v>5</v>
      </c>
      <c r="F7" s="36"/>
      <c r="G7" s="36" t="s">
        <v>111</v>
      </c>
      <c r="I7" s="37" t="s">
        <v>203</v>
      </c>
      <c r="J7" s="36" t="s">
        <v>74</v>
      </c>
      <c r="K7" s="35" t="s">
        <v>102</v>
      </c>
      <c r="L7" s="36"/>
      <c r="M7" s="36"/>
      <c r="N7" s="36"/>
      <c r="R7" s="35">
        <v>2021</v>
      </c>
      <c r="S7" s="35" t="s">
        <v>213</v>
      </c>
      <c r="T7" s="39">
        <v>0.35</v>
      </c>
    </row>
    <row r="8" spans="1:21" x14ac:dyDescent="0.35">
      <c r="B8" s="35">
        <v>1926</v>
      </c>
      <c r="D8" s="39">
        <v>0.06</v>
      </c>
      <c r="E8" s="36">
        <v>6</v>
      </c>
      <c r="F8" s="36"/>
      <c r="I8" s="37" t="s">
        <v>84</v>
      </c>
      <c r="J8" s="36" t="s">
        <v>122</v>
      </c>
      <c r="K8" s="38" t="s">
        <v>107</v>
      </c>
      <c r="L8" s="36"/>
      <c r="M8" s="36"/>
      <c r="N8" s="36"/>
      <c r="R8" s="35">
        <v>2022</v>
      </c>
      <c r="S8" s="35" t="s">
        <v>214</v>
      </c>
      <c r="T8" s="39">
        <v>0.36</v>
      </c>
    </row>
    <row r="9" spans="1:21" x14ac:dyDescent="0.35">
      <c r="B9" s="35">
        <v>1927</v>
      </c>
      <c r="D9" s="39">
        <v>7.0000000000000007E-2</v>
      </c>
      <c r="E9" s="36">
        <v>7</v>
      </c>
      <c r="F9" s="36"/>
      <c r="H9" s="36"/>
      <c r="I9" s="37" t="s">
        <v>126</v>
      </c>
      <c r="J9" s="36"/>
      <c r="K9" s="35" t="s">
        <v>90</v>
      </c>
      <c r="L9" s="36"/>
      <c r="M9" s="36"/>
      <c r="N9" s="36"/>
      <c r="R9" s="35">
        <v>2023</v>
      </c>
      <c r="T9" s="39">
        <v>0.37</v>
      </c>
    </row>
    <row r="10" spans="1:21" x14ac:dyDescent="0.35">
      <c r="B10" s="35">
        <v>1928</v>
      </c>
      <c r="D10" s="39">
        <v>0.08</v>
      </c>
      <c r="E10" s="36">
        <v>8</v>
      </c>
      <c r="F10" s="36"/>
      <c r="H10" s="36"/>
      <c r="I10" s="37" t="s">
        <v>82</v>
      </c>
      <c r="J10" s="36"/>
      <c r="K10" s="38" t="s">
        <v>97</v>
      </c>
      <c r="L10" s="36"/>
      <c r="M10" s="36"/>
      <c r="N10" s="36"/>
      <c r="R10" s="35">
        <v>2024</v>
      </c>
      <c r="T10" s="39">
        <v>0.38</v>
      </c>
    </row>
    <row r="11" spans="1:21" x14ac:dyDescent="0.35">
      <c r="B11" s="35">
        <v>1929</v>
      </c>
      <c r="D11" s="39">
        <v>0.09</v>
      </c>
      <c r="E11" s="36">
        <v>9</v>
      </c>
      <c r="F11" s="36"/>
      <c r="H11" s="36"/>
      <c r="I11" s="37" t="s">
        <v>204</v>
      </c>
      <c r="J11" s="36"/>
      <c r="K11" s="38" t="s">
        <v>108</v>
      </c>
      <c r="L11" s="36"/>
      <c r="M11" s="36"/>
      <c r="N11" s="36"/>
      <c r="R11" s="35">
        <v>2025</v>
      </c>
      <c r="T11" s="39">
        <v>0.39</v>
      </c>
    </row>
    <row r="12" spans="1:21" x14ac:dyDescent="0.35">
      <c r="B12" s="35">
        <v>1930</v>
      </c>
      <c r="D12" s="39">
        <v>0.1</v>
      </c>
      <c r="E12" s="36">
        <v>10</v>
      </c>
      <c r="F12" s="36"/>
      <c r="H12" s="36"/>
      <c r="I12" s="37" t="s">
        <v>80</v>
      </c>
      <c r="J12" s="36"/>
      <c r="K12" s="35" t="s">
        <v>105</v>
      </c>
      <c r="L12" s="36"/>
      <c r="M12" s="36"/>
      <c r="N12" s="36"/>
      <c r="R12" s="35">
        <v>2026</v>
      </c>
      <c r="T12" s="39">
        <v>0.4</v>
      </c>
    </row>
    <row r="13" spans="1:21" x14ac:dyDescent="0.35">
      <c r="B13" s="35">
        <v>1931</v>
      </c>
      <c r="D13" s="39">
        <v>0.11</v>
      </c>
      <c r="E13" s="36">
        <v>11</v>
      </c>
      <c r="F13" s="36"/>
      <c r="G13" s="36"/>
      <c r="H13" s="36"/>
      <c r="I13" s="37" t="s">
        <v>83</v>
      </c>
      <c r="J13" s="36"/>
      <c r="K13" s="35" t="s">
        <v>99</v>
      </c>
      <c r="L13" s="36"/>
      <c r="M13" s="36"/>
      <c r="N13" s="36"/>
      <c r="R13" s="35">
        <v>2027</v>
      </c>
      <c r="T13" s="39">
        <v>0.41</v>
      </c>
    </row>
    <row r="14" spans="1:21" x14ac:dyDescent="0.35">
      <c r="B14" s="35">
        <v>1932</v>
      </c>
      <c r="D14" s="39">
        <v>0.12</v>
      </c>
      <c r="E14" s="36">
        <v>12</v>
      </c>
      <c r="F14" s="36"/>
      <c r="G14" s="36"/>
      <c r="H14" s="36"/>
      <c r="I14" s="37" t="s">
        <v>76</v>
      </c>
      <c r="J14" s="36"/>
      <c r="K14" s="35" t="s">
        <v>100</v>
      </c>
      <c r="L14" s="36"/>
      <c r="M14" s="36"/>
      <c r="N14" s="36"/>
      <c r="R14" s="35">
        <v>2028</v>
      </c>
      <c r="T14" s="39">
        <v>0.42</v>
      </c>
    </row>
    <row r="15" spans="1:21" x14ac:dyDescent="0.35">
      <c r="B15" s="35">
        <v>1933</v>
      </c>
      <c r="D15" s="39">
        <v>0.13</v>
      </c>
      <c r="E15" s="36">
        <v>13</v>
      </c>
      <c r="F15" s="36"/>
      <c r="G15" s="36"/>
      <c r="H15" s="36"/>
      <c r="I15" s="37" t="s">
        <v>118</v>
      </c>
      <c r="J15" s="36"/>
      <c r="K15" s="35" t="s">
        <v>103</v>
      </c>
      <c r="L15" s="36"/>
      <c r="M15" s="36"/>
      <c r="N15" s="36"/>
      <c r="R15" s="35">
        <v>2029</v>
      </c>
      <c r="T15" s="39">
        <v>0.43</v>
      </c>
    </row>
    <row r="16" spans="1:21" x14ac:dyDescent="0.35">
      <c r="B16" s="35">
        <v>1934</v>
      </c>
      <c r="D16" s="39">
        <v>0.14000000000000001</v>
      </c>
      <c r="E16" s="36">
        <v>14</v>
      </c>
      <c r="F16" s="36"/>
      <c r="G16" s="36"/>
      <c r="H16" s="36"/>
      <c r="I16" s="37" t="s">
        <v>122</v>
      </c>
      <c r="J16" s="36"/>
      <c r="K16" s="35" t="s">
        <v>98</v>
      </c>
      <c r="L16" s="36"/>
      <c r="M16" s="36"/>
      <c r="N16" s="36"/>
      <c r="R16" s="35">
        <v>2030</v>
      </c>
      <c r="T16" s="39">
        <v>0.44</v>
      </c>
    </row>
    <row r="17" spans="2:20" x14ac:dyDescent="0.35">
      <c r="B17" s="35">
        <v>1935</v>
      </c>
      <c r="D17" s="39">
        <v>0.15</v>
      </c>
      <c r="E17" s="36">
        <v>15</v>
      </c>
      <c r="F17" s="36"/>
      <c r="G17" s="36"/>
      <c r="H17" s="36"/>
      <c r="J17" s="36"/>
      <c r="K17" s="35" t="s">
        <v>106</v>
      </c>
      <c r="L17" s="36"/>
      <c r="M17" s="36"/>
      <c r="N17" s="36"/>
      <c r="T17" s="39">
        <v>0.45</v>
      </c>
    </row>
    <row r="18" spans="2:20" x14ac:dyDescent="0.35">
      <c r="B18" s="35">
        <v>1936</v>
      </c>
      <c r="D18" s="39">
        <v>0.16</v>
      </c>
      <c r="E18" s="36">
        <v>16</v>
      </c>
      <c r="F18" s="36"/>
      <c r="G18" s="36"/>
      <c r="H18" s="36"/>
      <c r="I18" s="37"/>
      <c r="J18" s="36"/>
      <c r="K18" s="35" t="s">
        <v>91</v>
      </c>
      <c r="L18" s="36"/>
      <c r="M18" s="36"/>
      <c r="N18" s="36"/>
      <c r="T18" s="39">
        <v>0.46</v>
      </c>
    </row>
    <row r="19" spans="2:20" x14ac:dyDescent="0.35">
      <c r="B19" s="35">
        <v>1937</v>
      </c>
      <c r="D19" s="39">
        <v>0.17</v>
      </c>
      <c r="E19" s="36"/>
      <c r="F19" s="36"/>
      <c r="G19" s="36"/>
      <c r="H19" s="36"/>
      <c r="I19" s="37"/>
      <c r="J19" s="36"/>
      <c r="K19" s="35" t="s">
        <v>109</v>
      </c>
      <c r="L19" s="36"/>
      <c r="M19" s="36"/>
      <c r="N19" s="36"/>
      <c r="T19" s="39">
        <v>0.47</v>
      </c>
    </row>
    <row r="20" spans="2:20" x14ac:dyDescent="0.35">
      <c r="B20" s="35">
        <v>1938</v>
      </c>
      <c r="D20" s="39">
        <v>0.18</v>
      </c>
      <c r="E20" s="36"/>
      <c r="F20" s="36"/>
      <c r="G20" s="36"/>
      <c r="H20" s="36"/>
      <c r="I20" s="37"/>
      <c r="J20" s="36"/>
      <c r="K20" s="35" t="s">
        <v>101</v>
      </c>
      <c r="L20" s="36"/>
      <c r="M20" s="36"/>
      <c r="N20" s="36"/>
      <c r="T20" s="39">
        <v>0.48</v>
      </c>
    </row>
    <row r="21" spans="2:20" x14ac:dyDescent="0.35">
      <c r="B21" s="35">
        <v>1939</v>
      </c>
      <c r="D21" s="39">
        <v>0.19</v>
      </c>
      <c r="E21" s="36"/>
      <c r="F21" s="36"/>
      <c r="G21" s="36"/>
      <c r="H21" s="36"/>
      <c r="I21" s="37"/>
      <c r="J21" s="36"/>
      <c r="K21" s="38" t="s">
        <v>257</v>
      </c>
      <c r="L21" s="36"/>
      <c r="M21" s="36"/>
      <c r="N21" s="36"/>
      <c r="T21" s="39">
        <v>0.49</v>
      </c>
    </row>
    <row r="22" spans="2:20" x14ac:dyDescent="0.35">
      <c r="B22" s="35">
        <v>1940</v>
      </c>
      <c r="D22" s="39">
        <v>0.2</v>
      </c>
      <c r="E22" s="36"/>
      <c r="F22" s="36"/>
      <c r="G22" s="36"/>
      <c r="H22" s="36"/>
      <c r="I22" s="37"/>
      <c r="J22" s="36"/>
      <c r="K22" s="35" t="s">
        <v>93</v>
      </c>
      <c r="L22" s="36"/>
      <c r="M22" s="36"/>
      <c r="N22" s="36"/>
      <c r="T22" s="39">
        <v>0.5</v>
      </c>
    </row>
    <row r="23" spans="2:20" x14ac:dyDescent="0.35">
      <c r="B23" s="35">
        <v>1941</v>
      </c>
      <c r="D23" s="39">
        <v>0.21</v>
      </c>
      <c r="E23" s="36"/>
      <c r="F23" s="36"/>
      <c r="G23" s="36"/>
      <c r="H23" s="36"/>
      <c r="I23" s="37"/>
      <c r="J23" s="36"/>
      <c r="K23" s="35" t="s">
        <v>92</v>
      </c>
      <c r="L23" s="36"/>
      <c r="M23" s="36"/>
      <c r="N23" s="36"/>
      <c r="T23" s="39">
        <v>0.51</v>
      </c>
    </row>
    <row r="24" spans="2:20" x14ac:dyDescent="0.35">
      <c r="B24" s="35">
        <v>1942</v>
      </c>
      <c r="D24" s="39">
        <v>0.22</v>
      </c>
      <c r="E24" s="36"/>
      <c r="F24" s="36"/>
      <c r="G24" s="36"/>
      <c r="H24" s="36"/>
      <c r="I24" s="37"/>
      <c r="J24" s="36"/>
      <c r="K24" s="35" t="s">
        <v>94</v>
      </c>
      <c r="L24" s="36"/>
      <c r="M24" s="36"/>
      <c r="N24" s="36"/>
      <c r="T24" s="39">
        <v>0.52</v>
      </c>
    </row>
    <row r="25" spans="2:20" x14ac:dyDescent="0.35">
      <c r="B25" s="35">
        <v>1943</v>
      </c>
      <c r="D25" s="39">
        <v>0.23</v>
      </c>
      <c r="E25" s="36"/>
      <c r="F25" s="36"/>
      <c r="G25" s="36"/>
      <c r="H25" s="36"/>
      <c r="I25" s="37"/>
      <c r="J25" s="36"/>
      <c r="K25" s="35" t="s">
        <v>118</v>
      </c>
      <c r="L25" s="36"/>
      <c r="M25" s="36"/>
      <c r="N25" s="36"/>
      <c r="T25" s="39">
        <v>0.53</v>
      </c>
    </row>
    <row r="26" spans="2:20" x14ac:dyDescent="0.35">
      <c r="B26" s="35">
        <v>1944</v>
      </c>
      <c r="D26" s="39">
        <v>0.24</v>
      </c>
      <c r="T26" s="39">
        <v>0.54</v>
      </c>
    </row>
    <row r="27" spans="2:20" x14ac:dyDescent="0.35">
      <c r="B27" s="35">
        <v>1945</v>
      </c>
      <c r="D27" s="39">
        <v>0.25</v>
      </c>
      <c r="T27" s="39">
        <v>0.55000000000000004</v>
      </c>
    </row>
    <row r="28" spans="2:20" x14ac:dyDescent="0.35">
      <c r="B28" s="35">
        <v>1946</v>
      </c>
      <c r="D28" s="39">
        <v>0.26</v>
      </c>
      <c r="T28" s="39">
        <v>0.56000000000000005</v>
      </c>
    </row>
    <row r="29" spans="2:20" x14ac:dyDescent="0.35">
      <c r="B29" s="35">
        <v>1947</v>
      </c>
      <c r="D29" s="39">
        <v>0.27</v>
      </c>
      <c r="T29" s="39">
        <v>0.56999999999999995</v>
      </c>
    </row>
    <row r="30" spans="2:20" x14ac:dyDescent="0.35">
      <c r="B30" s="35">
        <v>1948</v>
      </c>
      <c r="D30" s="39">
        <v>0.28000000000000003</v>
      </c>
      <c r="T30" s="39">
        <v>0.57999999999999996</v>
      </c>
    </row>
    <row r="31" spans="2:20" x14ac:dyDescent="0.35">
      <c r="B31" s="35">
        <v>1949</v>
      </c>
      <c r="D31" s="39">
        <v>0.28999999999999998</v>
      </c>
      <c r="T31" s="39">
        <v>0.59</v>
      </c>
    </row>
    <row r="32" spans="2:20" x14ac:dyDescent="0.35">
      <c r="B32" s="35">
        <v>1950</v>
      </c>
      <c r="D32" s="39">
        <v>0.3</v>
      </c>
      <c r="T32" s="39">
        <v>0.6</v>
      </c>
    </row>
    <row r="33" spans="2:20" x14ac:dyDescent="0.35">
      <c r="B33" s="35">
        <v>1951</v>
      </c>
      <c r="D33" s="39">
        <v>0.31</v>
      </c>
      <c r="T33" s="39">
        <v>0.61</v>
      </c>
    </row>
    <row r="34" spans="2:20" x14ac:dyDescent="0.35">
      <c r="B34" s="35">
        <v>1952</v>
      </c>
      <c r="D34" s="39">
        <v>0.32</v>
      </c>
      <c r="T34" s="39">
        <v>0.62</v>
      </c>
    </row>
    <row r="35" spans="2:20" x14ac:dyDescent="0.35">
      <c r="B35" s="35">
        <v>1953</v>
      </c>
      <c r="D35" s="39">
        <v>0.33</v>
      </c>
      <c r="T35" s="39">
        <v>0.63</v>
      </c>
    </row>
    <row r="36" spans="2:20" x14ac:dyDescent="0.35">
      <c r="B36" s="35">
        <v>1954</v>
      </c>
      <c r="D36" s="39">
        <v>0.34</v>
      </c>
      <c r="T36" s="39">
        <v>0.64</v>
      </c>
    </row>
    <row r="37" spans="2:20" x14ac:dyDescent="0.35">
      <c r="B37" s="35">
        <v>1955</v>
      </c>
      <c r="D37" s="39">
        <v>0.35</v>
      </c>
      <c r="T37" s="39">
        <v>0.65</v>
      </c>
    </row>
    <row r="38" spans="2:20" x14ac:dyDescent="0.35">
      <c r="B38" s="35">
        <v>1956</v>
      </c>
      <c r="D38" s="39">
        <v>0.36</v>
      </c>
      <c r="T38" s="39">
        <v>0.66</v>
      </c>
    </row>
    <row r="39" spans="2:20" x14ac:dyDescent="0.35">
      <c r="B39" s="35">
        <v>1957</v>
      </c>
      <c r="D39" s="39">
        <v>0.37</v>
      </c>
      <c r="T39" s="39">
        <v>0.67</v>
      </c>
    </row>
    <row r="40" spans="2:20" x14ac:dyDescent="0.35">
      <c r="B40" s="35">
        <v>1958</v>
      </c>
      <c r="D40" s="39">
        <v>0.38</v>
      </c>
      <c r="T40" s="39">
        <v>0.68</v>
      </c>
    </row>
    <row r="41" spans="2:20" x14ac:dyDescent="0.35">
      <c r="B41" s="35">
        <v>1959</v>
      </c>
      <c r="D41" s="39">
        <v>0.39</v>
      </c>
      <c r="T41" s="39">
        <v>0.69</v>
      </c>
    </row>
    <row r="42" spans="2:20" x14ac:dyDescent="0.35">
      <c r="B42" s="35">
        <v>1960</v>
      </c>
      <c r="D42" s="39">
        <v>0.4</v>
      </c>
      <c r="T42" s="39">
        <v>0.7</v>
      </c>
    </row>
    <row r="43" spans="2:20" x14ac:dyDescent="0.35">
      <c r="B43" s="35">
        <v>1961</v>
      </c>
      <c r="D43" s="39">
        <v>0.41</v>
      </c>
      <c r="T43" s="39">
        <v>0.71</v>
      </c>
    </row>
    <row r="44" spans="2:20" x14ac:dyDescent="0.35">
      <c r="B44" s="35">
        <v>1962</v>
      </c>
      <c r="D44" s="39">
        <v>0.42</v>
      </c>
      <c r="T44" s="39">
        <v>0.72</v>
      </c>
    </row>
    <row r="45" spans="2:20" x14ac:dyDescent="0.35">
      <c r="B45" s="35">
        <v>1963</v>
      </c>
      <c r="D45" s="39">
        <v>0.43</v>
      </c>
      <c r="T45" s="39">
        <v>0.73</v>
      </c>
    </row>
    <row r="46" spans="2:20" x14ac:dyDescent="0.35">
      <c r="B46" s="35">
        <v>1964</v>
      </c>
      <c r="D46" s="39">
        <v>0.44</v>
      </c>
      <c r="T46" s="39">
        <v>0.74</v>
      </c>
    </row>
    <row r="47" spans="2:20" x14ac:dyDescent="0.35">
      <c r="B47" s="35">
        <v>1965</v>
      </c>
      <c r="D47" s="39">
        <v>0.45</v>
      </c>
      <c r="T47" s="39">
        <v>0.75</v>
      </c>
    </row>
    <row r="48" spans="2:20" x14ac:dyDescent="0.35">
      <c r="B48" s="35">
        <v>1966</v>
      </c>
      <c r="D48" s="39">
        <v>0.46</v>
      </c>
      <c r="T48" s="39">
        <v>0.76</v>
      </c>
    </row>
    <row r="49" spans="2:20" x14ac:dyDescent="0.35">
      <c r="B49" s="35">
        <v>1967</v>
      </c>
      <c r="D49" s="39">
        <v>0.47</v>
      </c>
      <c r="T49" s="39">
        <v>0.77</v>
      </c>
    </row>
    <row r="50" spans="2:20" x14ac:dyDescent="0.35">
      <c r="B50" s="35">
        <v>1968</v>
      </c>
      <c r="D50" s="39">
        <v>0.48</v>
      </c>
      <c r="T50" s="39">
        <v>0.78</v>
      </c>
    </row>
    <row r="51" spans="2:20" x14ac:dyDescent="0.35">
      <c r="B51" s="35">
        <v>1969</v>
      </c>
      <c r="D51" s="39">
        <v>0.49</v>
      </c>
      <c r="T51" s="39">
        <v>0.79</v>
      </c>
    </row>
    <row r="52" spans="2:20" x14ac:dyDescent="0.35">
      <c r="B52" s="35">
        <v>1970</v>
      </c>
      <c r="D52" s="39">
        <v>0.5</v>
      </c>
      <c r="T52" s="39">
        <v>0.8</v>
      </c>
    </row>
    <row r="53" spans="2:20" x14ac:dyDescent="0.35">
      <c r="B53" s="35">
        <v>1971</v>
      </c>
      <c r="D53" s="39">
        <v>0.51</v>
      </c>
      <c r="T53" s="39">
        <v>0.81</v>
      </c>
    </row>
    <row r="54" spans="2:20" x14ac:dyDescent="0.35">
      <c r="B54" s="35">
        <v>1972</v>
      </c>
      <c r="D54" s="39">
        <v>0.52</v>
      </c>
      <c r="T54" s="39">
        <v>0.82</v>
      </c>
    </row>
    <row r="55" spans="2:20" x14ac:dyDescent="0.35">
      <c r="B55" s="35">
        <v>1973</v>
      </c>
      <c r="D55" s="39">
        <v>0.53</v>
      </c>
      <c r="T55" s="39">
        <v>0.83</v>
      </c>
    </row>
    <row r="56" spans="2:20" x14ac:dyDescent="0.35">
      <c r="B56" s="35">
        <v>1974</v>
      </c>
      <c r="D56" s="39">
        <v>0.54</v>
      </c>
      <c r="T56" s="39">
        <v>0.84</v>
      </c>
    </row>
    <row r="57" spans="2:20" x14ac:dyDescent="0.35">
      <c r="B57" s="35">
        <v>1975</v>
      </c>
      <c r="D57" s="39">
        <v>0.55000000000000004</v>
      </c>
      <c r="T57" s="39">
        <v>0.85</v>
      </c>
    </row>
    <row r="58" spans="2:20" x14ac:dyDescent="0.35">
      <c r="B58" s="35">
        <v>1976</v>
      </c>
      <c r="D58" s="39">
        <v>0.56000000000000005</v>
      </c>
      <c r="T58" s="39">
        <v>0.86</v>
      </c>
    </row>
    <row r="59" spans="2:20" x14ac:dyDescent="0.35">
      <c r="B59" s="35">
        <v>1977</v>
      </c>
      <c r="D59" s="39">
        <v>0.56999999999999995</v>
      </c>
      <c r="T59" s="39">
        <v>0.87000000000000099</v>
      </c>
    </row>
    <row r="60" spans="2:20" x14ac:dyDescent="0.35">
      <c r="B60" s="35">
        <v>1978</v>
      </c>
      <c r="D60" s="39">
        <v>0.57999999999999996</v>
      </c>
      <c r="T60" s="39">
        <v>0.880000000000001</v>
      </c>
    </row>
    <row r="61" spans="2:20" x14ac:dyDescent="0.35">
      <c r="B61" s="35">
        <v>1979</v>
      </c>
      <c r="D61" s="39">
        <v>0.59</v>
      </c>
      <c r="T61" s="39">
        <v>0.89000000000000101</v>
      </c>
    </row>
    <row r="62" spans="2:20" x14ac:dyDescent="0.35">
      <c r="B62" s="35">
        <v>1980</v>
      </c>
      <c r="D62" s="39">
        <v>0.6</v>
      </c>
      <c r="T62" s="39">
        <v>0.90000000000000102</v>
      </c>
    </row>
    <row r="63" spans="2:20" x14ac:dyDescent="0.35">
      <c r="B63" s="35">
        <v>1981</v>
      </c>
      <c r="D63" s="39">
        <v>0.61</v>
      </c>
      <c r="T63" s="39">
        <v>0.91000000000000103</v>
      </c>
    </row>
    <row r="64" spans="2:20" x14ac:dyDescent="0.35">
      <c r="B64" s="35">
        <v>1982</v>
      </c>
      <c r="D64" s="39">
        <v>0.62</v>
      </c>
      <c r="T64" s="39">
        <v>0.92000000000000104</v>
      </c>
    </row>
    <row r="65" spans="2:20" x14ac:dyDescent="0.35">
      <c r="B65" s="35">
        <v>1983</v>
      </c>
      <c r="D65" s="39">
        <v>0.63</v>
      </c>
      <c r="T65" s="39">
        <v>0.93000000000000105</v>
      </c>
    </row>
    <row r="66" spans="2:20" x14ac:dyDescent="0.35">
      <c r="B66" s="35">
        <v>1984</v>
      </c>
      <c r="D66" s="39">
        <v>0.64</v>
      </c>
      <c r="T66" s="39">
        <v>0.94000000000000095</v>
      </c>
    </row>
    <row r="67" spans="2:20" x14ac:dyDescent="0.35">
      <c r="B67" s="35">
        <v>1985</v>
      </c>
      <c r="D67" s="39">
        <v>0.65</v>
      </c>
      <c r="T67" s="39">
        <v>0.95000000000000095</v>
      </c>
    </row>
    <row r="68" spans="2:20" x14ac:dyDescent="0.35">
      <c r="B68" s="35">
        <v>1986</v>
      </c>
      <c r="D68" s="39">
        <v>0.66</v>
      </c>
      <c r="T68" s="39">
        <v>0.96000000000000096</v>
      </c>
    </row>
    <row r="69" spans="2:20" x14ac:dyDescent="0.35">
      <c r="B69" s="35">
        <v>1987</v>
      </c>
      <c r="D69" s="39">
        <v>0.67</v>
      </c>
      <c r="T69" s="39">
        <v>0.97000000000000097</v>
      </c>
    </row>
    <row r="70" spans="2:20" x14ac:dyDescent="0.35">
      <c r="B70" s="35">
        <v>1988</v>
      </c>
      <c r="D70" s="39">
        <v>0.68</v>
      </c>
      <c r="T70" s="39">
        <v>0.98000000000000098</v>
      </c>
    </row>
    <row r="71" spans="2:20" x14ac:dyDescent="0.35">
      <c r="B71" s="35">
        <v>1989</v>
      </c>
      <c r="D71" s="39">
        <v>0.69</v>
      </c>
      <c r="T71" s="39">
        <v>0.99000000000000099</v>
      </c>
    </row>
    <row r="72" spans="2:20" x14ac:dyDescent="0.35">
      <c r="B72" s="35">
        <v>1990</v>
      </c>
      <c r="D72" s="39">
        <v>0.7</v>
      </c>
      <c r="T72" s="39">
        <v>1</v>
      </c>
    </row>
    <row r="73" spans="2:20" x14ac:dyDescent="0.35">
      <c r="B73" s="35">
        <v>1991</v>
      </c>
      <c r="D73" s="39">
        <v>0.71</v>
      </c>
    </row>
    <row r="74" spans="2:20" x14ac:dyDescent="0.35">
      <c r="B74" s="35">
        <v>1992</v>
      </c>
      <c r="D74" s="39">
        <v>0.72</v>
      </c>
    </row>
    <row r="75" spans="2:20" x14ac:dyDescent="0.35">
      <c r="B75" s="35">
        <v>1993</v>
      </c>
      <c r="D75" s="39">
        <v>0.73</v>
      </c>
    </row>
    <row r="76" spans="2:20" x14ac:dyDescent="0.35">
      <c r="B76" s="35">
        <v>1994</v>
      </c>
      <c r="D76" s="39">
        <v>0.74</v>
      </c>
    </row>
    <row r="77" spans="2:20" x14ac:dyDescent="0.35">
      <c r="B77" s="35">
        <v>1995</v>
      </c>
      <c r="D77" s="39">
        <v>0.75</v>
      </c>
    </row>
    <row r="78" spans="2:20" x14ac:dyDescent="0.35">
      <c r="B78" s="35">
        <v>1996</v>
      </c>
      <c r="D78" s="39">
        <v>0.76</v>
      </c>
    </row>
    <row r="79" spans="2:20" x14ac:dyDescent="0.35">
      <c r="B79" s="35">
        <v>1997</v>
      </c>
      <c r="D79" s="39">
        <v>0.77</v>
      </c>
    </row>
    <row r="80" spans="2:20" x14ac:dyDescent="0.35">
      <c r="B80" s="35">
        <v>1998</v>
      </c>
      <c r="D80" s="39">
        <v>0.78</v>
      </c>
    </row>
    <row r="81" spans="2:4" x14ac:dyDescent="0.35">
      <c r="B81" s="35">
        <v>1999</v>
      </c>
      <c r="D81" s="39">
        <v>0.79</v>
      </c>
    </row>
    <row r="82" spans="2:4" x14ac:dyDescent="0.35">
      <c r="B82" s="35">
        <v>2000</v>
      </c>
      <c r="D82" s="39">
        <v>0.8</v>
      </c>
    </row>
    <row r="83" spans="2:4" x14ac:dyDescent="0.35">
      <c r="B83" s="35">
        <v>2001</v>
      </c>
      <c r="D83" s="39">
        <v>0.81</v>
      </c>
    </row>
    <row r="84" spans="2:4" x14ac:dyDescent="0.35">
      <c r="B84" s="35">
        <v>2002</v>
      </c>
      <c r="D84" s="39">
        <v>0.82</v>
      </c>
    </row>
    <row r="85" spans="2:4" x14ac:dyDescent="0.35">
      <c r="B85" s="35">
        <v>2003</v>
      </c>
      <c r="D85" s="39">
        <v>0.83</v>
      </c>
    </row>
    <row r="86" spans="2:4" x14ac:dyDescent="0.35">
      <c r="B86" s="35">
        <v>2004</v>
      </c>
      <c r="D86" s="39">
        <v>0.84</v>
      </c>
    </row>
    <row r="87" spans="2:4" x14ac:dyDescent="0.35">
      <c r="B87" s="35">
        <v>2005</v>
      </c>
      <c r="D87" s="39">
        <v>0.85</v>
      </c>
    </row>
    <row r="88" spans="2:4" x14ac:dyDescent="0.35">
      <c r="B88" s="35">
        <v>2006</v>
      </c>
      <c r="D88" s="39">
        <v>0.86</v>
      </c>
    </row>
    <row r="89" spans="2:4" x14ac:dyDescent="0.35">
      <c r="B89" s="35">
        <v>2007</v>
      </c>
      <c r="D89" s="39">
        <v>0.87</v>
      </c>
    </row>
    <row r="90" spans="2:4" x14ac:dyDescent="0.35">
      <c r="B90" s="35">
        <v>2008</v>
      </c>
      <c r="D90" s="39">
        <v>0.88</v>
      </c>
    </row>
    <row r="91" spans="2:4" x14ac:dyDescent="0.35">
      <c r="B91" s="35">
        <v>2009</v>
      </c>
      <c r="D91" s="39">
        <v>0.89</v>
      </c>
    </row>
    <row r="92" spans="2:4" x14ac:dyDescent="0.35">
      <c r="B92" s="35">
        <v>2010</v>
      </c>
      <c r="D92" s="39">
        <v>0.9</v>
      </c>
    </row>
    <row r="93" spans="2:4" x14ac:dyDescent="0.35">
      <c r="B93" s="35">
        <v>2011</v>
      </c>
      <c r="D93" s="39">
        <v>0.91</v>
      </c>
    </row>
    <row r="94" spans="2:4" x14ac:dyDescent="0.35">
      <c r="B94" s="35">
        <v>2012</v>
      </c>
      <c r="D94" s="39">
        <v>0.92</v>
      </c>
    </row>
    <row r="95" spans="2:4" x14ac:dyDescent="0.35">
      <c r="B95" s="35">
        <v>2013</v>
      </c>
      <c r="D95" s="39">
        <v>0.93</v>
      </c>
    </row>
    <row r="96" spans="2:4" x14ac:dyDescent="0.35">
      <c r="B96" s="35">
        <v>2014</v>
      </c>
      <c r="D96" s="39">
        <v>0.94</v>
      </c>
    </row>
    <row r="97" spans="2:4" x14ac:dyDescent="0.35">
      <c r="B97" s="35">
        <v>2015</v>
      </c>
      <c r="D97" s="39">
        <v>0.95</v>
      </c>
    </row>
    <row r="98" spans="2:4" x14ac:dyDescent="0.35">
      <c r="B98" s="35">
        <v>2016</v>
      </c>
      <c r="D98" s="39">
        <v>0.96</v>
      </c>
    </row>
    <row r="99" spans="2:4" x14ac:dyDescent="0.35">
      <c r="D99" s="39">
        <v>0.97</v>
      </c>
    </row>
    <row r="100" spans="2:4" x14ac:dyDescent="0.35">
      <c r="D100" s="39">
        <v>0.98</v>
      </c>
    </row>
    <row r="101" spans="2:4" x14ac:dyDescent="0.35">
      <c r="D101" s="39">
        <v>0.99</v>
      </c>
    </row>
    <row r="102" spans="2:4" x14ac:dyDescent="0.35">
      <c r="D102" s="39">
        <v>1</v>
      </c>
    </row>
  </sheetData>
  <sheetProtection password="A79D"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INSTRUCTIVO DIAGNÓSTICO</vt:lpstr>
      <vt:lpstr>DIAGNÓSTICO</vt:lpstr>
      <vt:lpstr>INSTRUCTIVO PROGRAMA</vt:lpstr>
      <vt:lpstr>PROGRAMA</vt:lpstr>
      <vt:lpstr>DATOS (oculto)</vt:lpstr>
      <vt:lpstr>AFILIACION</vt:lpstr>
      <vt:lpstr>AÑO</vt:lpstr>
      <vt:lpstr>AÑOP</vt:lpstr>
      <vt:lpstr>AVANCE</vt:lpstr>
      <vt:lpstr>DISCAPACIDAD</vt:lpstr>
      <vt:lpstr>DROGA</vt:lpstr>
      <vt:lpstr>ESTADO</vt:lpstr>
      <vt:lpstr>ETNICA</vt:lpstr>
      <vt:lpstr>FRECUENCIA</vt:lpstr>
      <vt:lpstr>GENERO</vt:lpstr>
      <vt:lpstr>HIJOS</vt:lpstr>
      <vt:lpstr>INSTRUCCION</vt:lpstr>
      <vt:lpstr>NO</vt:lpstr>
      <vt:lpstr>PATOLOGIA</vt:lpstr>
      <vt:lpstr>PORCENTAJE</vt:lpstr>
      <vt:lpstr>PROGRAMACIÓN</vt:lpstr>
      <vt:lpstr>PSICOSOCIAL</vt:lpstr>
      <vt:lpstr>SINO</vt:lpstr>
      <vt:lpstr>DIAGNÓSTICO!Títulos_a_imprimir</vt:lpstr>
      <vt:lpstr>PROGRAMA!Títulos_a_imprimir</vt:lpstr>
      <vt:lpstr>TRATAMIENTO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Lars Moreno</cp:lastModifiedBy>
  <cp:lastPrinted>2016-06-17T17:11:01Z</cp:lastPrinted>
  <dcterms:created xsi:type="dcterms:W3CDTF">2016-04-04T19:17:23Z</dcterms:created>
  <dcterms:modified xsi:type="dcterms:W3CDTF">2016-06-17T17:15:08Z</dcterms:modified>
</cp:coreProperties>
</file>